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Stick\Ernestinum\03_Office\02_Excel\Übungen\"/>
    </mc:Choice>
  </mc:AlternateContent>
  <bookViews>
    <workbookView xWindow="240" yWindow="15" windowWidth="14955" windowHeight="7965" tabRatio="602"/>
  </bookViews>
  <sheets>
    <sheet name="Hpt25-35" sheetId="12" r:id="rId1"/>
  </sheets>
  <definedNames>
    <definedName name="_xlnm._FilterDatabase" localSheetId="0" hidden="1">'Hpt25-35'!$A$7:$DF$7</definedName>
    <definedName name="_xlnm.Print_Area" localSheetId="0">'Hpt25-35'!$A$1:$AT$151</definedName>
    <definedName name="_xlnm.Print_Titles" localSheetId="0">'Hpt25-35'!$A:$AV,'Hpt25-35'!$4:$6</definedName>
  </definedNames>
  <calcPr calcId="162913"/>
</workbook>
</file>

<file path=xl/calcChain.xml><?xml version="1.0" encoding="utf-8"?>
<calcChain xmlns="http://schemas.openxmlformats.org/spreadsheetml/2006/main">
  <c r="F6" i="12" l="1"/>
  <c r="U6" i="12"/>
  <c r="V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J27" i="12"/>
  <c r="J32" i="12"/>
  <c r="J34" i="12"/>
  <c r="J35" i="12"/>
  <c r="J36" i="12"/>
  <c r="J38" i="12"/>
  <c r="J39" i="12"/>
  <c r="J40" i="12"/>
  <c r="J46" i="12"/>
  <c r="J51" i="12"/>
  <c r="J53" i="12"/>
  <c r="J54" i="12"/>
  <c r="J55" i="12"/>
  <c r="J57" i="12"/>
  <c r="J58" i="12"/>
  <c r="J70" i="12"/>
  <c r="J72" i="12"/>
  <c r="J73" i="12"/>
  <c r="J74" i="12"/>
  <c r="J76" i="12"/>
  <c r="J77" i="12"/>
  <c r="J89" i="12"/>
  <c r="J91" i="12"/>
  <c r="J92" i="12"/>
  <c r="J93" i="12"/>
  <c r="J95" i="12"/>
  <c r="J96" i="12"/>
  <c r="J129" i="12" l="1"/>
</calcChain>
</file>

<file path=xl/comments1.xml><?xml version="1.0" encoding="utf-8"?>
<comments xmlns="http://schemas.openxmlformats.org/spreadsheetml/2006/main">
  <authors>
    <author>Fr. Mann</author>
  </authors>
  <commentList>
    <comment ref="AT118" authorId="0" shapeId="0">
      <text>
        <r>
          <rPr>
            <b/>
            <sz val="8"/>
            <color indexed="81"/>
            <rFont val="Tahoma"/>
            <family val="2"/>
          </rPr>
          <t>Fr. Mann:</t>
        </r>
        <r>
          <rPr>
            <sz val="8"/>
            <color indexed="81"/>
            <rFont val="Tahoma"/>
            <family val="2"/>
          </rPr>
          <t xml:space="preserve">
geprüft
</t>
        </r>
      </text>
    </comment>
  </commentList>
</comments>
</file>

<file path=xl/sharedStrings.xml><?xml version="1.0" encoding="utf-8"?>
<sst xmlns="http://schemas.openxmlformats.org/spreadsheetml/2006/main" count="1829" uniqueCount="128">
  <si>
    <t>x</t>
  </si>
  <si>
    <t>Raum</t>
  </si>
  <si>
    <t>Bezeichnung</t>
  </si>
  <si>
    <t>Plan-Nr. inkl. Index</t>
  </si>
  <si>
    <t>T Y P</t>
  </si>
  <si>
    <t>STÜCK</t>
  </si>
  <si>
    <t>ANZAHL DER FLÜGEL
1 = 1 - flg. 2= 2 - flg.</t>
  </si>
  <si>
    <t>Brand-
schutz</t>
  </si>
  <si>
    <t>GK 100 mm</t>
  </si>
  <si>
    <t>Innentürbeschlag, Alu</t>
  </si>
  <si>
    <t>Profilzylinder</t>
  </si>
  <si>
    <t>Panikfunktion</t>
  </si>
  <si>
    <t>Bemerkung</t>
  </si>
  <si>
    <t>b ( m )</t>
  </si>
  <si>
    <t>h ( m )</t>
  </si>
  <si>
    <t>T30</t>
  </si>
  <si>
    <t>T90</t>
  </si>
  <si>
    <t>RD</t>
  </si>
  <si>
    <t>2</t>
  </si>
  <si>
    <t>X</t>
  </si>
  <si>
    <t>H</t>
  </si>
  <si>
    <t xml:space="preserve"> </t>
  </si>
  <si>
    <t>3</t>
  </si>
  <si>
    <t>4</t>
  </si>
  <si>
    <t>5</t>
  </si>
  <si>
    <t>6</t>
  </si>
  <si>
    <t>7</t>
  </si>
  <si>
    <t>8</t>
  </si>
  <si>
    <t>ABSTELL</t>
  </si>
  <si>
    <t>FLUR</t>
  </si>
  <si>
    <t>1</t>
  </si>
  <si>
    <t xml:space="preserve"> X</t>
  </si>
  <si>
    <t>S</t>
  </si>
  <si>
    <t>Stückzahl - Räume</t>
  </si>
  <si>
    <t>St</t>
  </si>
  <si>
    <t>KÜCHE</t>
  </si>
  <si>
    <t>WOHNEN</t>
  </si>
  <si>
    <t>SCHLAFEN</t>
  </si>
  <si>
    <t>BAD/WC</t>
  </si>
  <si>
    <t>DIELE</t>
  </si>
  <si>
    <t>KIND</t>
  </si>
  <si>
    <t>STR./Nr.</t>
  </si>
  <si>
    <t>HPT35</t>
  </si>
  <si>
    <t>02-06</t>
  </si>
  <si>
    <t>HPT33</t>
  </si>
  <si>
    <t>HPT31</t>
  </si>
  <si>
    <t>HPT29</t>
  </si>
  <si>
    <t>HPT27</t>
  </si>
  <si>
    <t>HPT25</t>
  </si>
  <si>
    <t>06</t>
  </si>
  <si>
    <t>02-05</t>
  </si>
  <si>
    <t>Abbruch Alttüren</t>
  </si>
  <si>
    <t>lichtes Öffnungsmaß
WBS-70-Plattenmaße
Abweichungen Breite ± 1,5 cm
Höhenversatz an WE-Tür bis zu 4 cm!</t>
  </si>
  <si>
    <t xml:space="preserve">X </t>
  </si>
  <si>
    <t>Ebene</t>
  </si>
  <si>
    <t>Blendrahmen mit Leibungsverkleidung, T30</t>
  </si>
  <si>
    <t>Stb. 26 cm</t>
  </si>
  <si>
    <t>Stb 15 cm</t>
  </si>
  <si>
    <t>Stb. 6...7 cm</t>
  </si>
  <si>
    <t>Beton 4 cm</t>
  </si>
  <si>
    <t>Reno-Umfassungszarge Holz, abgerundet</t>
  </si>
  <si>
    <t>Umfassungszarge, Holz, abgerundet</t>
  </si>
  <si>
    <t>Vollspan T30, Echtholzfurnier Buche</t>
  </si>
  <si>
    <t>Röhrenspanstegplatten, Echtholzfurnier Buche</t>
  </si>
  <si>
    <t>Rohrrahmenelement mit Glasfüllung?</t>
  </si>
  <si>
    <t>Obentürschließer Freilaufschließer mit Rauchmelder</t>
  </si>
  <si>
    <t xml:space="preserve">Bänder Innentüren Stahl, vernickelt, WE-Türen Einschraubbänder </t>
  </si>
  <si>
    <t>WE-Türbeschlag</t>
  </si>
  <si>
    <t>-01</t>
  </si>
  <si>
    <t>Bereich</t>
  </si>
  <si>
    <t>WE 02</t>
  </si>
  <si>
    <t xml:space="preserve">WE 02 </t>
  </si>
  <si>
    <t>WE 01</t>
  </si>
  <si>
    <t>WE 03</t>
  </si>
  <si>
    <t>KG</t>
  </si>
  <si>
    <t>TREPPENHAUS</t>
  </si>
  <si>
    <t>Pos. 1</t>
  </si>
  <si>
    <t>Pos. 2</t>
  </si>
  <si>
    <t>Pos. 3</t>
  </si>
  <si>
    <t>Pos. 4</t>
  </si>
  <si>
    <t xml:space="preserve">S = Stahltürblatt
H = Holz/Volltürblatt
HG = Holz/Glaseinsatz
HGS=Holzschiebetürelement mit Zarge, Glaseinsatz
AG = Alu-Glas-Türen
</t>
  </si>
  <si>
    <t>HGS</t>
  </si>
  <si>
    <t>THS</t>
  </si>
  <si>
    <t>GK 110 mm einseitig gefliest</t>
  </si>
  <si>
    <t>HG</t>
  </si>
  <si>
    <t>Pos. 5</t>
  </si>
  <si>
    <t>Pos. 6</t>
  </si>
  <si>
    <t>Pos. 10</t>
  </si>
  <si>
    <t>Pos. 12</t>
  </si>
  <si>
    <t>Pos. 7</t>
  </si>
  <si>
    <t>Pos. 8</t>
  </si>
  <si>
    <t>Schiebetürzarge</t>
  </si>
  <si>
    <t>Pos. 9</t>
  </si>
  <si>
    <t>Pos. 11</t>
  </si>
  <si>
    <t>(LEER-WE: HPT46, 0502)</t>
  </si>
  <si>
    <t>Pos. 5a</t>
  </si>
  <si>
    <t>Badtürbeschlag</t>
  </si>
  <si>
    <t>Pos. 4a</t>
  </si>
  <si>
    <t>Pos. 10a</t>
  </si>
  <si>
    <t>Pos. 4b</t>
  </si>
  <si>
    <t>Blech mit Dünnfalz</t>
  </si>
  <si>
    <t>Stahleckzarge</t>
  </si>
  <si>
    <t>El. Taster (Notöffner)</t>
  </si>
  <si>
    <t>Blindzylinder</t>
  </si>
  <si>
    <t>KS-Sicht-MW 11,5 cm (KG)</t>
  </si>
  <si>
    <t>Obentürschließer DORMA od. TS 4000 GEZE</t>
  </si>
  <si>
    <t>Wechselgarnitur</t>
  </si>
  <si>
    <t>Stahlumfassungszargee</t>
  </si>
  <si>
    <t>(LEER-WE: HPT38, 0401)</t>
  </si>
  <si>
    <t>Pos. 5b</t>
  </si>
  <si>
    <t>(LEER-WE: 0401)</t>
  </si>
  <si>
    <t>(LEER-WE: HPT42, ,0502)</t>
  </si>
  <si>
    <t>(LEER-WE: HPT42, 0401, 0601)</t>
  </si>
  <si>
    <t>(LEER-WE: HPT44, 0601)</t>
  </si>
  <si>
    <t>Bauvorhaben: Sanierung Hauptstraße, Albertstraße, Königstraße</t>
  </si>
  <si>
    <t>Projekt-Nr. 4922</t>
  </si>
  <si>
    <t>Pos. 10b</t>
  </si>
  <si>
    <t>Pos. 5c</t>
  </si>
  <si>
    <r>
      <t>Türliste</t>
    </r>
    <r>
      <rPr>
        <b/>
        <sz val="14"/>
        <rFont val="Arial"/>
        <family val="2"/>
      </rPr>
      <t xml:space="preserve"> </t>
    </r>
  </si>
  <si>
    <t>grundrißveränderte Wohnung</t>
  </si>
  <si>
    <t>HAUPTSTRASSE 25-35</t>
  </si>
  <si>
    <t>Position</t>
  </si>
  <si>
    <t>Anzahl</t>
  </si>
  <si>
    <t>Gesamtsumme:</t>
  </si>
  <si>
    <t>Türblattart</t>
  </si>
  <si>
    <t>AG</t>
  </si>
  <si>
    <t>Summe:</t>
  </si>
  <si>
    <t>Brandschutz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</si>
</sst>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color indexed="16"/>
      <name val="Arial"/>
      <family val="2"/>
    </font>
    <font>
      <b/>
      <sz val="14"/>
      <color indexed="16"/>
      <name val="Arial"/>
      <family val="2"/>
    </font>
    <font>
      <b/>
      <sz val="10"/>
      <color indexed="16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b/>
      <sz val="11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54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53"/>
      <name val="Arial"/>
      <family val="2"/>
    </font>
    <font>
      <b/>
      <sz val="8"/>
      <color indexed="57"/>
      <name val="Arial"/>
      <family val="2"/>
    </font>
    <font>
      <sz val="10"/>
      <color indexed="57"/>
      <name val="Arial"/>
      <family val="2"/>
    </font>
    <font>
      <b/>
      <sz val="11"/>
      <color indexed="12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/>
    <xf numFmtId="0" fontId="0" fillId="2" borderId="0" xfId="0" applyFill="1"/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left"/>
    </xf>
    <xf numFmtId="49" fontId="6" fillId="4" borderId="1" xfId="0" applyNumberFormat="1" applyFont="1" applyFill="1" applyBorder="1"/>
    <xf numFmtId="49" fontId="6" fillId="4" borderId="1" xfId="0" applyNumberFormat="1" applyFont="1" applyFill="1" applyBorder="1" applyAlignment="1">
      <alignment horizontal="left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left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left"/>
    </xf>
    <xf numFmtId="49" fontId="0" fillId="6" borderId="1" xfId="0" applyNumberFormat="1" applyFill="1" applyBorder="1"/>
    <xf numFmtId="49" fontId="0" fillId="6" borderId="1" xfId="0" applyNumberFormat="1" applyFill="1" applyBorder="1" applyAlignment="1">
      <alignment horizontal="left"/>
    </xf>
    <xf numFmtId="49" fontId="0" fillId="5" borderId="1" xfId="0" applyNumberFormat="1" applyFill="1" applyBorder="1" applyAlignment="1">
      <alignment wrapText="1"/>
    </xf>
    <xf numFmtId="49" fontId="0" fillId="7" borderId="1" xfId="0" applyNumberFormat="1" applyFill="1" applyBorder="1"/>
    <xf numFmtId="49" fontId="0" fillId="7" borderId="1" xfId="0" applyNumberFormat="1" applyFill="1" applyBorder="1" applyAlignment="1">
      <alignment horizontal="left"/>
    </xf>
    <xf numFmtId="2" fontId="6" fillId="7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/>
    <xf numFmtId="0" fontId="16" fillId="7" borderId="1" xfId="0" applyFont="1" applyFill="1" applyBorder="1"/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49" fontId="0" fillId="7" borderId="1" xfId="0" applyNumberFormat="1" applyFill="1" applyBorder="1" applyAlignment="1">
      <alignment wrapText="1"/>
    </xf>
    <xf numFmtId="2" fontId="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0" fillId="0" borderId="1" xfId="0" applyNumberFormat="1" applyFill="1" applyBorder="1"/>
    <xf numFmtId="0" fontId="0" fillId="3" borderId="1" xfId="0" applyFill="1" applyBorder="1"/>
    <xf numFmtId="2" fontId="6" fillId="0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16" fillId="4" borderId="1" xfId="0" applyFont="1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0" fillId="4" borderId="1" xfId="0" applyFill="1" applyBorder="1"/>
    <xf numFmtId="2" fontId="6" fillId="6" borderId="1" xfId="0" applyNumberFormat="1" applyFont="1" applyFill="1" applyBorder="1" applyAlignment="1">
      <alignment horizontal="center"/>
    </xf>
    <xf numFmtId="0" fontId="16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0" fontId="16" fillId="5" borderId="1" xfId="0" applyFont="1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9" fontId="6" fillId="0" borderId="1" xfId="0" applyNumberFormat="1" applyFont="1" applyFill="1" applyBorder="1"/>
    <xf numFmtId="0" fontId="18" fillId="5" borderId="1" xfId="0" applyFont="1" applyFill="1" applyBorder="1" applyAlignment="1">
      <alignment horizontal="center"/>
    </xf>
    <xf numFmtId="0" fontId="0" fillId="0" borderId="1" xfId="0" applyFill="1" applyBorder="1"/>
    <xf numFmtId="49" fontId="6" fillId="6" borderId="1" xfId="0" applyNumberFormat="1" applyFont="1" applyFill="1" applyBorder="1"/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0" fontId="18" fillId="6" borderId="1" xfId="0" applyFont="1" applyFill="1" applyBorder="1" applyAlignment="1">
      <alignment horizontal="center"/>
    </xf>
    <xf numFmtId="49" fontId="6" fillId="5" borderId="1" xfId="0" applyNumberFormat="1" applyFont="1" applyFill="1" applyBorder="1"/>
    <xf numFmtId="0" fontId="6" fillId="4" borderId="1" xfId="0" applyFont="1" applyFill="1" applyBorder="1"/>
    <xf numFmtId="49" fontId="6" fillId="6" borderId="1" xfId="0" applyNumberFormat="1" applyFont="1" applyFill="1" applyBorder="1" applyAlignment="1">
      <alignment horizontal="left"/>
    </xf>
    <xf numFmtId="0" fontId="0" fillId="6" borderId="1" xfId="0" applyFill="1" applyBorder="1"/>
    <xf numFmtId="0" fontId="23" fillId="6" borderId="1" xfId="0" applyFont="1" applyFill="1" applyBorder="1" applyAlignment="1">
      <alignment horizontal="center"/>
    </xf>
    <xf numFmtId="49" fontId="6" fillId="3" borderId="1" xfId="0" applyNumberFormat="1" applyFont="1" applyFill="1" applyBorder="1"/>
    <xf numFmtId="0" fontId="18" fillId="3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/>
    <xf numFmtId="2" fontId="2" fillId="2" borderId="1" xfId="0" applyNumberFormat="1" applyFont="1" applyFill="1" applyBorder="1" applyAlignment="1">
      <alignment horizontal="center" wrapText="1"/>
    </xf>
    <xf numFmtId="0" fontId="6" fillId="5" borderId="1" xfId="0" applyNumberFormat="1" applyFont="1" applyFill="1" applyBorder="1" applyProtection="1">
      <protection locked="0"/>
    </xf>
    <xf numFmtId="0" fontId="16" fillId="5" borderId="1" xfId="0" applyNumberFormat="1" applyFont="1" applyFill="1" applyBorder="1" applyProtection="1">
      <protection locked="0"/>
    </xf>
    <xf numFmtId="0" fontId="6" fillId="5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17" fillId="5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left"/>
    </xf>
    <xf numFmtId="49" fontId="5" fillId="8" borderId="0" xfId="0" applyNumberFormat="1" applyFont="1" applyFill="1" applyBorder="1" applyAlignment="1">
      <alignment horizontal="left" vertical="center"/>
    </xf>
    <xf numFmtId="0" fontId="0" fillId="8" borderId="0" xfId="0" applyFill="1" applyBorder="1"/>
    <xf numFmtId="0" fontId="4" fillId="8" borderId="0" xfId="0" applyFont="1" applyFill="1" applyBorder="1" applyAlignment="1">
      <alignment horizontal="left" vertical="center"/>
    </xf>
    <xf numFmtId="0" fontId="0" fillId="8" borderId="0" xfId="0" applyFill="1" applyBorder="1" applyAlignment="1">
      <alignment horizontal="center"/>
    </xf>
    <xf numFmtId="0" fontId="4" fillId="8" borderId="0" xfId="0" applyFont="1" applyFill="1" applyBorder="1" applyAlignment="1">
      <alignment textRotation="90" wrapText="1"/>
    </xf>
    <xf numFmtId="0" fontId="2" fillId="8" borderId="0" xfId="0" applyFont="1" applyFill="1" applyBorder="1" applyAlignment="1">
      <alignment textRotation="90" wrapText="1"/>
    </xf>
    <xf numFmtId="0" fontId="6" fillId="8" borderId="0" xfId="0" applyFont="1" applyFill="1" applyBorder="1" applyAlignment="1">
      <alignment textRotation="90" wrapText="1"/>
    </xf>
    <xf numFmtId="0" fontId="1" fillId="8" borderId="0" xfId="0" applyFont="1" applyFill="1" applyBorder="1" applyAlignment="1">
      <alignment horizontal="center" wrapText="1"/>
    </xf>
    <xf numFmtId="2" fontId="1" fillId="8" borderId="0" xfId="0" applyNumberFormat="1" applyFont="1" applyFill="1" applyBorder="1" applyAlignment="1">
      <alignment horizontal="center" wrapText="1"/>
    </xf>
    <xf numFmtId="0" fontId="8" fillId="8" borderId="0" xfId="0" applyFont="1" applyFill="1" applyBorder="1"/>
    <xf numFmtId="2" fontId="2" fillId="8" borderId="0" xfId="0" applyNumberFormat="1" applyFont="1" applyFill="1" applyBorder="1" applyAlignment="1">
      <alignment horizontal="center" wrapText="1"/>
    </xf>
    <xf numFmtId="0" fontId="3" fillId="8" borderId="0" xfId="0" applyFont="1" applyFill="1" applyBorder="1"/>
    <xf numFmtId="2" fontId="6" fillId="8" borderId="0" xfId="0" applyNumberFormat="1" applyFont="1" applyFill="1" applyBorder="1" applyAlignment="1">
      <alignment horizontal="center"/>
    </xf>
    <xf numFmtId="0" fontId="6" fillId="8" borderId="0" xfId="0" applyNumberFormat="1" applyFont="1" applyFill="1" applyBorder="1" applyAlignment="1" applyProtection="1">
      <alignment horizontal="center"/>
      <protection locked="0"/>
    </xf>
    <xf numFmtId="0" fontId="1" fillId="8" borderId="0" xfId="0" applyNumberFormat="1" applyFont="1" applyFill="1" applyBorder="1" applyAlignment="1" applyProtection="1">
      <alignment horizontal="center" wrapText="1"/>
      <protection locked="0"/>
    </xf>
    <xf numFmtId="0" fontId="0" fillId="8" borderId="0" xfId="0" applyNumberFormat="1" applyFill="1" applyBorder="1" applyProtection="1">
      <protection locked="0"/>
    </xf>
    <xf numFmtId="0" fontId="1" fillId="8" borderId="0" xfId="0" applyFont="1" applyFill="1" applyBorder="1"/>
    <xf numFmtId="0" fontId="4" fillId="0" borderId="1" xfId="0" applyFont="1" applyBorder="1" applyAlignment="1">
      <alignment horizontal="left" vertical="center"/>
    </xf>
    <xf numFmtId="0" fontId="0" fillId="2" borderId="1" xfId="0" applyFill="1" applyBorder="1"/>
    <xf numFmtId="164" fontId="12" fillId="0" borderId="1" xfId="0" applyNumberFormat="1" applyFont="1" applyBorder="1" applyAlignment="1">
      <alignment horizontal="center" wrapText="1"/>
    </xf>
    <xf numFmtId="164" fontId="25" fillId="0" borderId="1" xfId="0" applyNumberFormat="1" applyFont="1" applyFill="1" applyBorder="1" applyAlignment="1">
      <alignment horizontal="center" textRotation="90" wrapText="1"/>
    </xf>
    <xf numFmtId="0" fontId="13" fillId="0" borderId="1" xfId="0" applyFont="1" applyFill="1" applyBorder="1" applyAlignment="1">
      <alignment horizontal="center" textRotation="90" wrapText="1"/>
    </xf>
    <xf numFmtId="0" fontId="13" fillId="0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24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7" fillId="0" borderId="1" xfId="0" applyFont="1" applyFill="1" applyBorder="1" applyAlignment="1">
      <alignment horizontal="center"/>
    </xf>
    <xf numFmtId="0" fontId="12" fillId="0" borderId="1" xfId="0" applyFont="1" applyFill="1" applyBorder="1"/>
    <xf numFmtId="2" fontId="28" fillId="0" borderId="1" xfId="0" applyNumberFormat="1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textRotation="90"/>
    </xf>
    <xf numFmtId="49" fontId="15" fillId="0" borderId="1" xfId="0" applyNumberFormat="1" applyFont="1" applyBorder="1" applyAlignment="1">
      <alignment horizontal="left" textRotation="90" wrapText="1"/>
    </xf>
    <xf numFmtId="0" fontId="6" fillId="0" borderId="1" xfId="0" applyFont="1" applyBorder="1"/>
    <xf numFmtId="164" fontId="20" fillId="0" borderId="1" xfId="0" applyNumberFormat="1" applyFont="1" applyFill="1" applyBorder="1" applyAlignment="1">
      <alignment horizontal="center" textRotation="255" wrapText="1"/>
    </xf>
    <xf numFmtId="1" fontId="20" fillId="7" borderId="1" xfId="0" applyNumberFormat="1" applyFont="1" applyFill="1" applyBorder="1" applyAlignment="1">
      <alignment horizontal="center"/>
    </xf>
    <xf numFmtId="1" fontId="20" fillId="3" borderId="1" xfId="0" applyNumberFormat="1" applyFont="1" applyFill="1" applyBorder="1" applyAlignment="1">
      <alignment horizontal="center"/>
    </xf>
    <xf numFmtId="1" fontId="20" fillId="4" borderId="1" xfId="0" applyNumberFormat="1" applyFont="1" applyFill="1" applyBorder="1" applyAlignment="1">
      <alignment horizontal="center"/>
    </xf>
    <xf numFmtId="1" fontId="20" fillId="6" borderId="1" xfId="0" applyNumberFormat="1" applyFont="1" applyFill="1" applyBorder="1" applyAlignment="1">
      <alignment horizontal="center"/>
    </xf>
    <xf numFmtId="1" fontId="20" fillId="5" borderId="1" xfId="0" applyNumberFormat="1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26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17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top" wrapText="1"/>
    </xf>
    <xf numFmtId="49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1" fontId="6" fillId="0" borderId="0" xfId="0" applyNumberFormat="1" applyFont="1"/>
    <xf numFmtId="0" fontId="15" fillId="7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2" fontId="14" fillId="0" borderId="1" xfId="0" applyNumberFormat="1" applyFont="1" applyFill="1" applyBorder="1"/>
    <xf numFmtId="164" fontId="17" fillId="0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1" fontId="6" fillId="0" borderId="1" xfId="0" applyNumberFormat="1" applyFont="1" applyBorder="1"/>
    <xf numFmtId="0" fontId="13" fillId="0" borderId="0" xfId="0" applyFont="1" applyFill="1" applyBorder="1" applyAlignment="1">
      <alignment horizontal="center" textRotation="90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4" fillId="9" borderId="1" xfId="0" applyFont="1" applyFill="1" applyBorder="1"/>
    <xf numFmtId="0" fontId="0" fillId="9" borderId="1" xfId="0" applyFill="1" applyBorder="1" applyAlignment="1">
      <alignment horizontal="left"/>
    </xf>
    <xf numFmtId="0" fontId="6" fillId="9" borderId="1" xfId="0" applyFont="1" applyFill="1" applyBorder="1"/>
    <xf numFmtId="0" fontId="6" fillId="9" borderId="1" xfId="0" applyFont="1" applyFill="1" applyBorder="1" applyAlignment="1">
      <alignment horizontal="left"/>
    </xf>
    <xf numFmtId="0" fontId="0" fillId="9" borderId="1" xfId="0" applyFill="1" applyBorder="1"/>
    <xf numFmtId="0" fontId="1" fillId="9" borderId="1" xfId="0" applyFont="1" applyFill="1" applyBorder="1"/>
    <xf numFmtId="0" fontId="4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8989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D207"/>
  <sheetViews>
    <sheetView tabSelected="1" zoomScale="115" zoomScaleNormal="115" zoomScaleSheetLayoutView="75" workbookViewId="0">
      <selection activeCell="K30" sqref="K30"/>
    </sheetView>
  </sheetViews>
  <sheetFormatPr baseColWidth="10" defaultColWidth="11.42578125" defaultRowHeight="12.75" x14ac:dyDescent="0.2"/>
  <cols>
    <col min="1" max="1" width="7.85546875" customWidth="1"/>
    <col min="2" max="2" width="7.28515625" bestFit="1" customWidth="1"/>
    <col min="3" max="3" width="7.85546875" customWidth="1"/>
    <col min="4" max="4" width="6.7109375" bestFit="1" customWidth="1"/>
    <col min="5" max="5" width="20.7109375" customWidth="1"/>
    <col min="6" max="6" width="7.42578125" customWidth="1"/>
    <col min="7" max="7" width="5" style="2" bestFit="1" customWidth="1"/>
    <col min="8" max="8" width="9.28515625" customWidth="1"/>
    <col min="9" max="9" width="8.85546875" customWidth="1"/>
    <col min="10" max="10" width="7.42578125" style="129" customWidth="1"/>
    <col min="11" max="11" width="5.28515625" customWidth="1"/>
    <col min="12" max="12" width="15.140625" customWidth="1"/>
    <col min="13" max="15" width="7.42578125" customWidth="1"/>
    <col min="16" max="16" width="5" customWidth="1"/>
    <col min="17" max="17" width="7.28515625" customWidth="1"/>
    <col min="18" max="31" width="5" customWidth="1"/>
    <col min="32" max="32" width="10.85546875" customWidth="1"/>
    <col min="33" max="33" width="5" customWidth="1"/>
    <col min="34" max="34" width="5.42578125" customWidth="1"/>
    <col min="35" max="35" width="5" customWidth="1"/>
    <col min="36" max="36" width="12.7109375" customWidth="1"/>
    <col min="37" max="45" width="5" customWidth="1"/>
    <col min="46" max="46" width="35.7109375" style="115" customWidth="1"/>
    <col min="47" max="47" width="19.42578125" style="80" bestFit="1" customWidth="1"/>
    <col min="48" max="48" width="5" style="80" customWidth="1"/>
    <col min="49" max="49" width="9.140625" style="80" customWidth="1"/>
    <col min="50" max="62" width="5" style="80" customWidth="1"/>
    <col min="63" max="63" width="9.140625" style="80" customWidth="1"/>
    <col min="64" max="68" width="5" style="80" customWidth="1"/>
    <col min="69" max="69" width="9.140625" style="80" customWidth="1"/>
    <col min="70" max="82" width="5" style="80" customWidth="1"/>
    <col min="83" max="83" width="9.140625" style="80" customWidth="1"/>
    <col min="84" max="93" width="5" style="80" customWidth="1"/>
    <col min="94" max="94" width="9.140625" style="80" customWidth="1"/>
    <col min="95" max="104" width="5" style="80" customWidth="1"/>
    <col min="105" max="105" width="9.140625" style="80" customWidth="1"/>
    <col min="106" max="107" width="5" style="80" customWidth="1"/>
    <col min="108" max="108" width="5" style="80" bestFit="1" customWidth="1"/>
    <col min="109" max="16384" width="11.42578125" style="80"/>
  </cols>
  <sheetData>
    <row r="1" spans="1:108" ht="20.25" x14ac:dyDescent="0.2">
      <c r="A1" s="96" t="s">
        <v>114</v>
      </c>
      <c r="B1" s="96"/>
      <c r="C1" s="96"/>
      <c r="D1" s="96"/>
      <c r="E1" s="96"/>
      <c r="F1" s="96"/>
      <c r="G1" s="55"/>
      <c r="H1" s="71"/>
      <c r="I1" s="71"/>
      <c r="J1" s="12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110"/>
      <c r="AU1" s="79"/>
    </row>
    <row r="2" spans="1:108" ht="20.25" x14ac:dyDescent="0.2">
      <c r="A2" s="156" t="s">
        <v>120</v>
      </c>
      <c r="B2" s="157"/>
      <c r="C2" s="157"/>
      <c r="D2" s="158"/>
      <c r="E2" s="96" t="s">
        <v>115</v>
      </c>
      <c r="F2" s="96"/>
      <c r="G2" s="97"/>
      <c r="H2" s="71"/>
      <c r="I2" s="71"/>
      <c r="J2" s="12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110"/>
      <c r="AU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K2" s="79"/>
      <c r="BL2" s="79"/>
      <c r="BM2" s="79"/>
      <c r="BN2" s="79"/>
      <c r="BO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N2" s="79"/>
    </row>
    <row r="3" spans="1:108" ht="20.25" x14ac:dyDescent="0.2">
      <c r="A3" s="96"/>
      <c r="B3" s="96"/>
      <c r="C3" s="96"/>
      <c r="D3" s="96"/>
      <c r="E3" s="96"/>
      <c r="F3" s="96"/>
      <c r="G3" s="97"/>
      <c r="H3" s="71"/>
      <c r="I3" s="71"/>
      <c r="J3" s="12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110"/>
      <c r="AU3" s="81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K3" s="79"/>
      <c r="BL3" s="79"/>
      <c r="BM3" s="79"/>
      <c r="BN3" s="79"/>
      <c r="BO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N3" s="79"/>
    </row>
    <row r="4" spans="1:108" ht="150" customHeight="1" x14ac:dyDescent="0.25">
      <c r="A4" s="71"/>
      <c r="B4" s="71"/>
      <c r="C4" s="71"/>
      <c r="D4" s="71"/>
      <c r="E4" s="71"/>
      <c r="F4" s="118" t="s">
        <v>33</v>
      </c>
      <c r="G4" s="119" t="s">
        <v>118</v>
      </c>
      <c r="H4" s="120" t="s">
        <v>3</v>
      </c>
      <c r="I4" s="98" t="s">
        <v>4</v>
      </c>
      <c r="J4" s="122" t="s">
        <v>5</v>
      </c>
      <c r="K4" s="99" t="s">
        <v>51</v>
      </c>
      <c r="L4" s="100" t="s">
        <v>80</v>
      </c>
      <c r="M4" s="100" t="s">
        <v>6</v>
      </c>
      <c r="N4" s="152" t="s">
        <v>52</v>
      </c>
      <c r="O4" s="153"/>
      <c r="P4" s="154" t="s">
        <v>7</v>
      </c>
      <c r="Q4" s="155"/>
      <c r="R4" s="155"/>
      <c r="S4" s="100" t="s">
        <v>55</v>
      </c>
      <c r="T4" s="100" t="s">
        <v>91</v>
      </c>
      <c r="U4" s="100" t="s">
        <v>60</v>
      </c>
      <c r="V4" s="100" t="s">
        <v>61</v>
      </c>
      <c r="W4" s="100" t="s">
        <v>101</v>
      </c>
      <c r="X4" s="100" t="s">
        <v>107</v>
      </c>
      <c r="Y4" s="100" t="s">
        <v>56</v>
      </c>
      <c r="Z4" s="100" t="s">
        <v>57</v>
      </c>
      <c r="AA4" s="100" t="s">
        <v>58</v>
      </c>
      <c r="AB4" s="100" t="s">
        <v>59</v>
      </c>
      <c r="AC4" s="100" t="s">
        <v>104</v>
      </c>
      <c r="AD4" s="100" t="s">
        <v>8</v>
      </c>
      <c r="AE4" s="100" t="s">
        <v>83</v>
      </c>
      <c r="AF4" s="100" t="s">
        <v>62</v>
      </c>
      <c r="AG4" s="100" t="s">
        <v>63</v>
      </c>
      <c r="AH4" s="100" t="s">
        <v>64</v>
      </c>
      <c r="AI4" s="100" t="s">
        <v>100</v>
      </c>
      <c r="AJ4" s="100" t="s">
        <v>66</v>
      </c>
      <c r="AK4" s="100" t="s">
        <v>67</v>
      </c>
      <c r="AL4" s="100" t="s">
        <v>9</v>
      </c>
      <c r="AM4" s="100" t="s">
        <v>65</v>
      </c>
      <c r="AN4" s="100" t="s">
        <v>96</v>
      </c>
      <c r="AO4" s="100" t="s">
        <v>105</v>
      </c>
      <c r="AP4" s="101" t="s">
        <v>10</v>
      </c>
      <c r="AQ4" s="101" t="s">
        <v>103</v>
      </c>
      <c r="AR4" s="100" t="s">
        <v>11</v>
      </c>
      <c r="AS4" s="100" t="s">
        <v>102</v>
      </c>
      <c r="AT4" s="132" t="s">
        <v>12</v>
      </c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J4" s="84"/>
      <c r="BK4" s="83"/>
      <c r="BL4" s="83"/>
      <c r="BM4" s="83"/>
      <c r="BN4" s="83"/>
      <c r="BO4" s="83"/>
      <c r="BP4" s="84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4"/>
      <c r="CE4" s="83"/>
      <c r="CF4" s="83"/>
      <c r="CG4" s="83"/>
      <c r="CH4" s="85"/>
      <c r="CI4" s="83"/>
      <c r="CJ4" s="83"/>
      <c r="CK4" s="83"/>
      <c r="CL4" s="83"/>
      <c r="CM4" s="83"/>
      <c r="CN4" s="83"/>
      <c r="CO4" s="84"/>
      <c r="CP4" s="83"/>
      <c r="CQ4" s="83"/>
      <c r="CR4" s="85"/>
      <c r="CS4" s="83"/>
      <c r="CT4" s="83"/>
      <c r="CU4" s="83"/>
      <c r="CV4" s="83"/>
      <c r="CW4" s="83"/>
      <c r="CX4" s="83"/>
      <c r="CY4" s="83"/>
      <c r="CZ4" s="84"/>
      <c r="DA4" s="84"/>
      <c r="DB4" s="84"/>
      <c r="DC4" s="84"/>
      <c r="DD4" s="84"/>
    </row>
    <row r="5" spans="1:108" x14ac:dyDescent="0.2">
      <c r="A5" s="71"/>
      <c r="B5" s="71"/>
      <c r="C5" s="71"/>
      <c r="D5" s="71"/>
      <c r="E5" s="71"/>
      <c r="F5" s="102" t="s">
        <v>34</v>
      </c>
      <c r="G5" s="103"/>
      <c r="H5" s="71"/>
      <c r="I5" s="71"/>
      <c r="J5" s="121"/>
      <c r="K5" s="71"/>
      <c r="L5" s="71"/>
      <c r="M5" s="71"/>
      <c r="N5" s="104" t="s">
        <v>13</v>
      </c>
      <c r="O5" s="104" t="s">
        <v>14</v>
      </c>
      <c r="P5" s="105" t="s">
        <v>15</v>
      </c>
      <c r="Q5" s="105" t="s">
        <v>16</v>
      </c>
      <c r="R5" s="105" t="s">
        <v>17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110"/>
      <c r="AU5" s="82"/>
      <c r="AV5" s="86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J5" s="86"/>
      <c r="BK5" s="82"/>
      <c r="BL5" s="82"/>
      <c r="BM5" s="82"/>
      <c r="BN5" s="82"/>
      <c r="BO5" s="82"/>
      <c r="BP5" s="86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6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6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6"/>
      <c r="DA5" s="82"/>
      <c r="DB5" s="82"/>
      <c r="DC5" s="86"/>
    </row>
    <row r="6" spans="1:108" x14ac:dyDescent="0.2">
      <c r="A6" s="106" t="s">
        <v>41</v>
      </c>
      <c r="B6" s="107" t="s">
        <v>54</v>
      </c>
      <c r="C6" s="106" t="s">
        <v>69</v>
      </c>
      <c r="D6" s="106" t="s">
        <v>1</v>
      </c>
      <c r="E6" s="106" t="s">
        <v>2</v>
      </c>
      <c r="F6" s="108">
        <f>SUBTOTAL(9,F8:F127)</f>
        <v>428</v>
      </c>
      <c r="G6" s="72"/>
      <c r="H6" s="108"/>
      <c r="I6" s="108"/>
      <c r="J6" s="108"/>
      <c r="K6" s="108"/>
      <c r="L6" s="108"/>
      <c r="M6" s="108"/>
      <c r="N6" s="109"/>
      <c r="O6" s="108"/>
      <c r="P6" s="108"/>
      <c r="Q6" s="108"/>
      <c r="R6" s="108"/>
      <c r="S6" s="108"/>
      <c r="T6" s="108"/>
      <c r="U6" s="108">
        <f>SUBTOTAL(9,U8:U142)</f>
        <v>0</v>
      </c>
      <c r="V6" s="108">
        <f>SUBTOTAL(9,V8:V138)</f>
        <v>0</v>
      </c>
      <c r="W6" s="108"/>
      <c r="X6" s="108">
        <f t="shared" ref="X6:AS6" si="0">SUBTOTAL(9,X8:X138)</f>
        <v>0</v>
      </c>
      <c r="Y6" s="108">
        <f t="shared" si="0"/>
        <v>0</v>
      </c>
      <c r="Z6" s="108">
        <f t="shared" si="0"/>
        <v>0</v>
      </c>
      <c r="AA6" s="108">
        <f t="shared" si="0"/>
        <v>0</v>
      </c>
      <c r="AB6" s="108">
        <f t="shared" si="0"/>
        <v>0</v>
      </c>
      <c r="AC6" s="108">
        <f t="shared" si="0"/>
        <v>0</v>
      </c>
      <c r="AD6" s="108">
        <f t="shared" si="0"/>
        <v>0</v>
      </c>
      <c r="AE6" s="108">
        <f t="shared" si="0"/>
        <v>0</v>
      </c>
      <c r="AF6" s="108">
        <f t="shared" si="0"/>
        <v>0</v>
      </c>
      <c r="AG6" s="108">
        <f t="shared" si="0"/>
        <v>0</v>
      </c>
      <c r="AH6" s="108">
        <f t="shared" si="0"/>
        <v>0</v>
      </c>
      <c r="AI6" s="108">
        <f t="shared" si="0"/>
        <v>0</v>
      </c>
      <c r="AJ6" s="108">
        <f t="shared" si="0"/>
        <v>0</v>
      </c>
      <c r="AK6" s="108">
        <f t="shared" si="0"/>
        <v>0</v>
      </c>
      <c r="AL6" s="108">
        <f t="shared" si="0"/>
        <v>0</v>
      </c>
      <c r="AM6" s="108">
        <f t="shared" si="0"/>
        <v>0</v>
      </c>
      <c r="AN6" s="108">
        <f t="shared" si="0"/>
        <v>0</v>
      </c>
      <c r="AO6" s="108">
        <f t="shared" si="0"/>
        <v>0</v>
      </c>
      <c r="AP6" s="108">
        <f t="shared" si="0"/>
        <v>0</v>
      </c>
      <c r="AQ6" s="108">
        <f t="shared" si="0"/>
        <v>0</v>
      </c>
      <c r="AR6" s="108">
        <f t="shared" si="0"/>
        <v>0</v>
      </c>
      <c r="AS6" s="108">
        <f t="shared" si="0"/>
        <v>0</v>
      </c>
      <c r="AT6" s="110"/>
      <c r="AU6" s="88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</row>
    <row r="7" spans="1:108" x14ac:dyDescent="0.2">
      <c r="A7" s="70"/>
      <c r="B7" s="71"/>
      <c r="C7" s="71"/>
      <c r="D7" s="71"/>
      <c r="E7" s="71"/>
      <c r="F7" s="71"/>
      <c r="G7" s="72"/>
      <c r="H7" s="71"/>
      <c r="I7" s="71"/>
      <c r="J7" s="12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110"/>
      <c r="AU7" s="90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</row>
    <row r="8" spans="1:108" ht="15" x14ac:dyDescent="0.25">
      <c r="A8" s="14" t="s">
        <v>42</v>
      </c>
      <c r="B8" s="14" t="s">
        <v>43</v>
      </c>
      <c r="C8" s="15" t="s">
        <v>72</v>
      </c>
      <c r="D8" s="14" t="s">
        <v>30</v>
      </c>
      <c r="E8" s="14" t="s">
        <v>29</v>
      </c>
      <c r="F8" s="16">
        <v>5</v>
      </c>
      <c r="G8" s="17"/>
      <c r="H8" s="18"/>
      <c r="I8" s="144" t="s">
        <v>76</v>
      </c>
      <c r="J8" s="123">
        <v>5</v>
      </c>
      <c r="K8" s="19" t="s">
        <v>19</v>
      </c>
      <c r="L8" s="20" t="s">
        <v>20</v>
      </c>
      <c r="M8" s="20">
        <v>1</v>
      </c>
      <c r="N8" s="21">
        <v>0.82499999999999996</v>
      </c>
      <c r="O8" s="21">
        <v>1.97</v>
      </c>
      <c r="P8" s="22" t="s">
        <v>19</v>
      </c>
      <c r="Q8" s="22"/>
      <c r="R8" s="22" t="s">
        <v>0</v>
      </c>
      <c r="S8" s="22" t="s">
        <v>19</v>
      </c>
      <c r="T8" s="22"/>
      <c r="U8" s="22" t="s">
        <v>21</v>
      </c>
      <c r="V8" s="22"/>
      <c r="W8" s="22"/>
      <c r="X8" s="22"/>
      <c r="Y8" s="22"/>
      <c r="Z8" s="22" t="s">
        <v>19</v>
      </c>
      <c r="AA8" s="22"/>
      <c r="AB8" s="22"/>
      <c r="AC8" s="22"/>
      <c r="AD8" s="22"/>
      <c r="AE8" s="22"/>
      <c r="AF8" s="22" t="s">
        <v>19</v>
      </c>
      <c r="AG8" s="22"/>
      <c r="AH8" s="22" t="s">
        <v>21</v>
      </c>
      <c r="AI8" s="22"/>
      <c r="AJ8" s="22" t="s">
        <v>19</v>
      </c>
      <c r="AK8" s="22" t="s">
        <v>19</v>
      </c>
      <c r="AL8" s="22"/>
      <c r="AM8" s="22" t="s">
        <v>19</v>
      </c>
      <c r="AN8" s="22"/>
      <c r="AO8" s="22"/>
      <c r="AP8" s="22" t="s">
        <v>19</v>
      </c>
      <c r="AQ8" s="22"/>
      <c r="AR8" s="22"/>
      <c r="AS8" s="22"/>
      <c r="AT8" s="111" t="s">
        <v>119</v>
      </c>
      <c r="AU8" s="91"/>
      <c r="AV8" s="87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87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87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87"/>
      <c r="DA8" s="91"/>
      <c r="DB8" s="91"/>
      <c r="DC8" s="87"/>
    </row>
    <row r="9" spans="1:108" ht="15" x14ac:dyDescent="0.25">
      <c r="A9" s="14" t="s">
        <v>42</v>
      </c>
      <c r="B9" s="14" t="s">
        <v>43</v>
      </c>
      <c r="C9" s="15" t="s">
        <v>72</v>
      </c>
      <c r="D9" s="14" t="s">
        <v>18</v>
      </c>
      <c r="E9" s="14" t="s">
        <v>38</v>
      </c>
      <c r="F9" s="16">
        <v>5</v>
      </c>
      <c r="G9" s="17"/>
      <c r="H9" s="18"/>
      <c r="I9" s="144" t="s">
        <v>77</v>
      </c>
      <c r="J9" s="123">
        <v>5</v>
      </c>
      <c r="K9" s="19" t="s">
        <v>19</v>
      </c>
      <c r="L9" s="20" t="s">
        <v>20</v>
      </c>
      <c r="M9" s="20">
        <v>1</v>
      </c>
      <c r="N9" s="21">
        <v>0.76</v>
      </c>
      <c r="O9" s="21">
        <v>2.0049999999999999</v>
      </c>
      <c r="P9" s="22" t="s">
        <v>21</v>
      </c>
      <c r="Q9" s="22"/>
      <c r="R9" s="22"/>
      <c r="S9" s="22"/>
      <c r="T9" s="22"/>
      <c r="U9" s="22"/>
      <c r="V9" s="22" t="s">
        <v>19</v>
      </c>
      <c r="W9" s="22"/>
      <c r="X9" s="22"/>
      <c r="Y9" s="22"/>
      <c r="Z9" s="22"/>
      <c r="AA9" s="22"/>
      <c r="AB9" s="22"/>
      <c r="AC9" s="22"/>
      <c r="AD9" s="22"/>
      <c r="AE9" s="22" t="s">
        <v>19</v>
      </c>
      <c r="AF9" s="22"/>
      <c r="AG9" s="22" t="s">
        <v>19</v>
      </c>
      <c r="AH9" s="22" t="s">
        <v>21</v>
      </c>
      <c r="AI9" s="22"/>
      <c r="AJ9" s="22" t="s">
        <v>19</v>
      </c>
      <c r="AK9" s="22" t="s">
        <v>21</v>
      </c>
      <c r="AL9" s="22"/>
      <c r="AM9" s="22"/>
      <c r="AN9" s="22" t="s">
        <v>19</v>
      </c>
      <c r="AO9" s="22"/>
      <c r="AP9" s="22"/>
      <c r="AQ9" s="22"/>
      <c r="AR9" s="22"/>
      <c r="AS9" s="22"/>
      <c r="AT9" s="111"/>
      <c r="AU9" s="91"/>
      <c r="AV9" s="87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87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87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87"/>
      <c r="DA9" s="91"/>
      <c r="DB9" s="91"/>
      <c r="DC9" s="87"/>
    </row>
    <row r="10" spans="1:108" ht="15" x14ac:dyDescent="0.25">
      <c r="A10" s="14" t="s">
        <v>42</v>
      </c>
      <c r="B10" s="14" t="s">
        <v>43</v>
      </c>
      <c r="C10" s="15" t="s">
        <v>72</v>
      </c>
      <c r="D10" s="14" t="s">
        <v>22</v>
      </c>
      <c r="E10" s="14" t="s">
        <v>35</v>
      </c>
      <c r="F10" s="16">
        <v>5</v>
      </c>
      <c r="G10" s="17"/>
      <c r="H10" s="18"/>
      <c r="I10" s="144" t="s">
        <v>78</v>
      </c>
      <c r="J10" s="123">
        <v>5</v>
      </c>
      <c r="K10" s="19" t="s">
        <v>19</v>
      </c>
      <c r="L10" s="20" t="s">
        <v>84</v>
      </c>
      <c r="M10" s="20">
        <v>1</v>
      </c>
      <c r="N10" s="21">
        <v>0.67500000000000004</v>
      </c>
      <c r="O10" s="21">
        <v>1.97</v>
      </c>
      <c r="P10" s="22" t="s">
        <v>21</v>
      </c>
      <c r="Q10" s="22"/>
      <c r="R10" s="22"/>
      <c r="S10" s="22"/>
      <c r="T10" s="22"/>
      <c r="U10" s="22" t="s">
        <v>19</v>
      </c>
      <c r="V10" s="22"/>
      <c r="W10" s="22"/>
      <c r="X10" s="22"/>
      <c r="Y10" s="22"/>
      <c r="Z10" s="22"/>
      <c r="AA10" s="22" t="s">
        <v>19</v>
      </c>
      <c r="AB10" s="22"/>
      <c r="AC10" s="22"/>
      <c r="AD10" s="22"/>
      <c r="AE10" s="22"/>
      <c r="AF10" s="22"/>
      <c r="AG10" s="22" t="s">
        <v>19</v>
      </c>
      <c r="AH10" s="22" t="s">
        <v>21</v>
      </c>
      <c r="AI10" s="22"/>
      <c r="AJ10" s="22" t="s">
        <v>19</v>
      </c>
      <c r="AK10" s="22" t="s">
        <v>21</v>
      </c>
      <c r="AL10" s="22" t="s">
        <v>19</v>
      </c>
      <c r="AM10" s="22"/>
      <c r="AN10" s="22"/>
      <c r="AO10" s="22"/>
      <c r="AP10" s="22"/>
      <c r="AQ10" s="22"/>
      <c r="AR10" s="22"/>
      <c r="AS10" s="22"/>
      <c r="AT10" s="111"/>
      <c r="AU10" s="91"/>
      <c r="AV10" s="87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87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87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87"/>
      <c r="DA10" s="91"/>
      <c r="DB10" s="91"/>
      <c r="DC10" s="87"/>
    </row>
    <row r="11" spans="1:108" ht="15" x14ac:dyDescent="0.25">
      <c r="A11" s="14" t="s">
        <v>42</v>
      </c>
      <c r="B11" s="14" t="s">
        <v>43</v>
      </c>
      <c r="C11" s="15" t="s">
        <v>72</v>
      </c>
      <c r="D11" s="14" t="s">
        <v>23</v>
      </c>
      <c r="E11" s="14" t="s">
        <v>36</v>
      </c>
      <c r="F11" s="16">
        <v>5</v>
      </c>
      <c r="G11" s="17"/>
      <c r="H11" s="18"/>
      <c r="I11" s="144" t="s">
        <v>97</v>
      </c>
      <c r="J11" s="123">
        <v>5</v>
      </c>
      <c r="K11" s="19" t="s">
        <v>19</v>
      </c>
      <c r="L11" s="20" t="s">
        <v>84</v>
      </c>
      <c r="M11" s="20">
        <v>1</v>
      </c>
      <c r="N11" s="21">
        <v>0.82499999999999996</v>
      </c>
      <c r="O11" s="21">
        <v>1.97</v>
      </c>
      <c r="P11" s="22" t="s">
        <v>21</v>
      </c>
      <c r="Q11" s="22"/>
      <c r="R11" s="22"/>
      <c r="S11" s="22"/>
      <c r="T11" s="22"/>
      <c r="U11" s="22" t="s">
        <v>19</v>
      </c>
      <c r="V11" s="22"/>
      <c r="W11" s="22"/>
      <c r="X11" s="22"/>
      <c r="Y11" s="22"/>
      <c r="Z11" s="22" t="s">
        <v>19</v>
      </c>
      <c r="AA11" s="22"/>
      <c r="AB11" s="22"/>
      <c r="AC11" s="22"/>
      <c r="AD11" s="22"/>
      <c r="AE11" s="22"/>
      <c r="AF11" s="22"/>
      <c r="AG11" s="22" t="s">
        <v>19</v>
      </c>
      <c r="AH11" s="22" t="s">
        <v>21</v>
      </c>
      <c r="AI11" s="22"/>
      <c r="AJ11" s="22" t="s">
        <v>19</v>
      </c>
      <c r="AK11" s="22" t="s">
        <v>21</v>
      </c>
      <c r="AL11" s="22" t="s">
        <v>19</v>
      </c>
      <c r="AM11" s="22"/>
      <c r="AN11" s="22"/>
      <c r="AO11" s="22"/>
      <c r="AP11" s="22"/>
      <c r="AQ11" s="22"/>
      <c r="AR11" s="22"/>
      <c r="AS11" s="22"/>
      <c r="AT11" s="111"/>
      <c r="AU11" s="91"/>
      <c r="AV11" s="87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87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87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87"/>
      <c r="DA11" s="91"/>
      <c r="DB11" s="91"/>
      <c r="DC11" s="87"/>
    </row>
    <row r="12" spans="1:108" ht="15" x14ac:dyDescent="0.25">
      <c r="A12" s="14" t="s">
        <v>42</v>
      </c>
      <c r="B12" s="14" t="s">
        <v>43</v>
      </c>
      <c r="C12" s="15" t="s">
        <v>72</v>
      </c>
      <c r="D12" s="14" t="s">
        <v>24</v>
      </c>
      <c r="E12" s="14" t="s">
        <v>37</v>
      </c>
      <c r="F12" s="16">
        <v>5</v>
      </c>
      <c r="G12" s="17"/>
      <c r="H12" s="18"/>
      <c r="I12" s="144" t="s">
        <v>99</v>
      </c>
      <c r="J12" s="123">
        <v>5</v>
      </c>
      <c r="K12" s="19" t="s">
        <v>19</v>
      </c>
      <c r="L12" s="20" t="s">
        <v>20</v>
      </c>
      <c r="M12" s="20">
        <v>1</v>
      </c>
      <c r="N12" s="21">
        <v>0.82499999999999996</v>
      </c>
      <c r="O12" s="21">
        <v>1.97</v>
      </c>
      <c r="P12" s="22" t="s">
        <v>21</v>
      </c>
      <c r="Q12" s="22"/>
      <c r="R12" s="22"/>
      <c r="S12" s="22"/>
      <c r="T12" s="22"/>
      <c r="U12" s="22" t="s">
        <v>19</v>
      </c>
      <c r="V12" s="22"/>
      <c r="W12" s="22"/>
      <c r="X12" s="22"/>
      <c r="Y12" s="22"/>
      <c r="Z12" s="22" t="s">
        <v>19</v>
      </c>
      <c r="AA12" s="22"/>
      <c r="AB12" s="22"/>
      <c r="AC12" s="22"/>
      <c r="AD12" s="22"/>
      <c r="AE12" s="22"/>
      <c r="AF12" s="22"/>
      <c r="AG12" s="22" t="s">
        <v>19</v>
      </c>
      <c r="AH12" s="22" t="s">
        <v>21</v>
      </c>
      <c r="AI12" s="22"/>
      <c r="AJ12" s="22" t="s">
        <v>19</v>
      </c>
      <c r="AK12" s="22" t="s">
        <v>21</v>
      </c>
      <c r="AL12" s="22" t="s">
        <v>19</v>
      </c>
      <c r="AM12" s="22"/>
      <c r="AN12" s="22"/>
      <c r="AO12" s="22"/>
      <c r="AP12" s="22"/>
      <c r="AQ12" s="22"/>
      <c r="AR12" s="22"/>
      <c r="AS12" s="22"/>
      <c r="AT12" s="111"/>
      <c r="AU12" s="91"/>
      <c r="AV12" s="87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87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87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87"/>
      <c r="DA12" s="91"/>
      <c r="DB12" s="91"/>
      <c r="DC12" s="87"/>
    </row>
    <row r="13" spans="1:108" ht="15" x14ac:dyDescent="0.25">
      <c r="A13" s="14" t="s">
        <v>42</v>
      </c>
      <c r="B13" s="14" t="s">
        <v>43</v>
      </c>
      <c r="C13" s="15" t="s">
        <v>72</v>
      </c>
      <c r="D13" s="23" t="s">
        <v>25</v>
      </c>
      <c r="E13" s="23" t="s">
        <v>28</v>
      </c>
      <c r="F13" s="16">
        <v>5</v>
      </c>
      <c r="G13" s="17"/>
      <c r="H13" s="18"/>
      <c r="I13" s="144" t="s">
        <v>85</v>
      </c>
      <c r="J13" s="123">
        <v>5</v>
      </c>
      <c r="K13" s="19" t="s">
        <v>19</v>
      </c>
      <c r="L13" s="20" t="s">
        <v>20</v>
      </c>
      <c r="M13" s="20">
        <v>1</v>
      </c>
      <c r="N13" s="21">
        <v>0.67500000000000004</v>
      </c>
      <c r="O13" s="21">
        <v>1.97</v>
      </c>
      <c r="P13" s="22" t="s">
        <v>21</v>
      </c>
      <c r="Q13" s="22"/>
      <c r="R13" s="22"/>
      <c r="S13" s="22"/>
      <c r="T13" s="22"/>
      <c r="U13" s="22" t="s">
        <v>19</v>
      </c>
      <c r="V13" s="22"/>
      <c r="W13" s="22"/>
      <c r="X13" s="22"/>
      <c r="Y13" s="22"/>
      <c r="Z13" s="22"/>
      <c r="AA13" s="22" t="s">
        <v>19</v>
      </c>
      <c r="AB13" s="22"/>
      <c r="AC13" s="22"/>
      <c r="AD13" s="22"/>
      <c r="AE13" s="22"/>
      <c r="AF13" s="22"/>
      <c r="AG13" s="22" t="s">
        <v>19</v>
      </c>
      <c r="AH13" s="22" t="s">
        <v>21</v>
      </c>
      <c r="AI13" s="22"/>
      <c r="AJ13" s="22" t="s">
        <v>19</v>
      </c>
      <c r="AK13" s="22" t="s">
        <v>21</v>
      </c>
      <c r="AL13" s="22" t="s">
        <v>19</v>
      </c>
      <c r="AM13" s="22"/>
      <c r="AN13" s="22"/>
      <c r="AO13" s="22"/>
      <c r="AP13" s="22"/>
      <c r="AQ13" s="22"/>
      <c r="AR13" s="22"/>
      <c r="AS13" s="22"/>
      <c r="AT13" s="111"/>
      <c r="AU13" s="91"/>
      <c r="AV13" s="87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87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87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87"/>
      <c r="DA13" s="91"/>
      <c r="DB13" s="91"/>
      <c r="DC13" s="87"/>
    </row>
    <row r="14" spans="1:108" ht="15" x14ac:dyDescent="0.25">
      <c r="A14" s="3" t="s">
        <v>42</v>
      </c>
      <c r="B14" s="3" t="s">
        <v>43</v>
      </c>
      <c r="C14" s="4" t="s">
        <v>70</v>
      </c>
      <c r="D14" s="3" t="s">
        <v>30</v>
      </c>
      <c r="E14" s="3" t="s">
        <v>29</v>
      </c>
      <c r="F14" s="24">
        <v>5</v>
      </c>
      <c r="G14" s="17"/>
      <c r="H14" s="18"/>
      <c r="I14" s="145" t="s">
        <v>76</v>
      </c>
      <c r="J14" s="124">
        <v>5</v>
      </c>
      <c r="K14" s="25" t="s">
        <v>19</v>
      </c>
      <c r="L14" s="26" t="s">
        <v>20</v>
      </c>
      <c r="M14" s="26">
        <v>1</v>
      </c>
      <c r="N14" s="27">
        <v>0.82499999999999996</v>
      </c>
      <c r="O14" s="27">
        <v>1.97</v>
      </c>
      <c r="P14" s="28" t="s">
        <v>19</v>
      </c>
      <c r="Q14" s="28"/>
      <c r="R14" s="28" t="s">
        <v>0</v>
      </c>
      <c r="S14" s="28" t="s">
        <v>19</v>
      </c>
      <c r="T14" s="28"/>
      <c r="U14" s="28"/>
      <c r="V14" s="28"/>
      <c r="W14" s="28"/>
      <c r="X14" s="28"/>
      <c r="Y14" s="28"/>
      <c r="Z14" s="28" t="s">
        <v>19</v>
      </c>
      <c r="AA14" s="28"/>
      <c r="AB14" s="28"/>
      <c r="AC14" s="28"/>
      <c r="AD14" s="28"/>
      <c r="AE14" s="28"/>
      <c r="AF14" s="28" t="s">
        <v>19</v>
      </c>
      <c r="AG14" s="28"/>
      <c r="AH14" s="28" t="s">
        <v>21</v>
      </c>
      <c r="AI14" s="28"/>
      <c r="AJ14" s="28" t="s">
        <v>19</v>
      </c>
      <c r="AK14" s="28" t="s">
        <v>19</v>
      </c>
      <c r="AL14" s="28"/>
      <c r="AM14" s="28" t="s">
        <v>19</v>
      </c>
      <c r="AN14" s="28"/>
      <c r="AO14" s="28"/>
      <c r="AP14" s="28" t="s">
        <v>19</v>
      </c>
      <c r="AQ14" s="28"/>
      <c r="AR14" s="28"/>
      <c r="AS14" s="28"/>
      <c r="AT14" s="111" t="s">
        <v>119</v>
      </c>
      <c r="AU14" s="91"/>
      <c r="AV14" s="87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87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87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87"/>
      <c r="DA14" s="91"/>
      <c r="DB14" s="91"/>
      <c r="DC14" s="87"/>
    </row>
    <row r="15" spans="1:108" ht="15" x14ac:dyDescent="0.25">
      <c r="A15" s="3" t="s">
        <v>42</v>
      </c>
      <c r="B15" s="3" t="s">
        <v>43</v>
      </c>
      <c r="C15" s="4" t="s">
        <v>70</v>
      </c>
      <c r="D15" s="3" t="s">
        <v>18</v>
      </c>
      <c r="E15" s="3" t="s">
        <v>39</v>
      </c>
      <c r="F15" s="24">
        <v>5</v>
      </c>
      <c r="G15" s="17"/>
      <c r="H15" s="18"/>
      <c r="I15" s="145" t="s">
        <v>76</v>
      </c>
      <c r="J15" s="124">
        <v>5</v>
      </c>
      <c r="K15" s="25" t="s">
        <v>19</v>
      </c>
      <c r="L15" s="26" t="s">
        <v>20</v>
      </c>
      <c r="M15" s="26">
        <v>1</v>
      </c>
      <c r="N15" s="27">
        <v>0.82499999999999996</v>
      </c>
      <c r="O15" s="27">
        <v>1.97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 t="s">
        <v>19</v>
      </c>
      <c r="AH15" s="28" t="s">
        <v>21</v>
      </c>
      <c r="AI15" s="28"/>
      <c r="AJ15" s="28" t="s">
        <v>19</v>
      </c>
      <c r="AK15" s="28" t="s">
        <v>21</v>
      </c>
      <c r="AL15" s="28" t="s">
        <v>19</v>
      </c>
      <c r="AM15" s="28"/>
      <c r="AN15" s="28"/>
      <c r="AO15" s="28"/>
      <c r="AP15" s="28"/>
      <c r="AQ15" s="28"/>
      <c r="AR15" s="28"/>
      <c r="AS15" s="28"/>
      <c r="AT15" s="111"/>
      <c r="AU15" s="91"/>
      <c r="AV15" s="87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87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87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87"/>
      <c r="DA15" s="91"/>
      <c r="DB15" s="91"/>
      <c r="DC15" s="87"/>
    </row>
    <row r="16" spans="1:108" ht="15" x14ac:dyDescent="0.25">
      <c r="A16" s="3" t="s">
        <v>42</v>
      </c>
      <c r="B16" s="3" t="s">
        <v>43</v>
      </c>
      <c r="C16" s="4" t="s">
        <v>70</v>
      </c>
      <c r="D16" s="3" t="s">
        <v>22</v>
      </c>
      <c r="E16" s="3" t="s">
        <v>38</v>
      </c>
      <c r="F16" s="24">
        <v>5</v>
      </c>
      <c r="G16" s="17"/>
      <c r="H16" s="18"/>
      <c r="I16" s="145" t="s">
        <v>77</v>
      </c>
      <c r="J16" s="124">
        <v>5</v>
      </c>
      <c r="K16" s="25" t="s">
        <v>19</v>
      </c>
      <c r="L16" s="26" t="s">
        <v>20</v>
      </c>
      <c r="M16" s="26">
        <v>1</v>
      </c>
      <c r="N16" s="27">
        <v>0.76</v>
      </c>
      <c r="O16" s="27">
        <v>2.0049999999999999</v>
      </c>
      <c r="P16" s="28" t="s">
        <v>21</v>
      </c>
      <c r="Q16" s="28"/>
      <c r="R16" s="28"/>
      <c r="S16" s="28"/>
      <c r="T16" s="28"/>
      <c r="U16" s="28"/>
      <c r="V16" s="28" t="s">
        <v>19</v>
      </c>
      <c r="W16" s="28"/>
      <c r="X16" s="28"/>
      <c r="Y16" s="28"/>
      <c r="Z16" s="28"/>
      <c r="AA16" s="28"/>
      <c r="AB16" s="28"/>
      <c r="AC16" s="28"/>
      <c r="AD16" s="28"/>
      <c r="AE16" s="28" t="s">
        <v>19</v>
      </c>
      <c r="AF16" s="28"/>
      <c r="AG16" s="28" t="s">
        <v>19</v>
      </c>
      <c r="AH16" s="28" t="s">
        <v>21</v>
      </c>
      <c r="AI16" s="28"/>
      <c r="AJ16" s="28" t="s">
        <v>19</v>
      </c>
      <c r="AK16" s="28" t="s">
        <v>21</v>
      </c>
      <c r="AL16" s="28"/>
      <c r="AM16" s="28"/>
      <c r="AN16" s="28" t="s">
        <v>19</v>
      </c>
      <c r="AO16" s="28"/>
      <c r="AP16" s="28"/>
      <c r="AQ16" s="28"/>
      <c r="AR16" s="28"/>
      <c r="AS16" s="28"/>
      <c r="AT16" s="111"/>
      <c r="AU16" s="91"/>
      <c r="AV16" s="87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87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87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87"/>
      <c r="DA16" s="91"/>
      <c r="DB16" s="91"/>
      <c r="DC16" s="87"/>
    </row>
    <row r="17" spans="1:107" ht="15" x14ac:dyDescent="0.25">
      <c r="A17" s="3" t="s">
        <v>42</v>
      </c>
      <c r="B17" s="3" t="s">
        <v>43</v>
      </c>
      <c r="C17" s="4" t="s">
        <v>70</v>
      </c>
      <c r="D17" s="3" t="s">
        <v>23</v>
      </c>
      <c r="E17" s="3" t="s">
        <v>35</v>
      </c>
      <c r="F17" s="24">
        <v>5</v>
      </c>
      <c r="G17" s="17"/>
      <c r="H17" s="18"/>
      <c r="I17" s="145" t="s">
        <v>97</v>
      </c>
      <c r="J17" s="124">
        <v>5</v>
      </c>
      <c r="K17" s="25" t="s">
        <v>19</v>
      </c>
      <c r="L17" s="26" t="s">
        <v>84</v>
      </c>
      <c r="M17" s="26">
        <v>1</v>
      </c>
      <c r="N17" s="27">
        <v>0.82499999999999996</v>
      </c>
      <c r="O17" s="27">
        <v>1.97</v>
      </c>
      <c r="P17" s="28" t="s">
        <v>21</v>
      </c>
      <c r="Q17" s="28"/>
      <c r="R17" s="28"/>
      <c r="S17" s="28"/>
      <c r="T17" s="28"/>
      <c r="U17" s="28" t="s">
        <v>19</v>
      </c>
      <c r="V17" s="28"/>
      <c r="W17" s="28"/>
      <c r="X17" s="28"/>
      <c r="Y17" s="28"/>
      <c r="Z17" s="28" t="s">
        <v>19</v>
      </c>
      <c r="AA17" s="28"/>
      <c r="AB17" s="28"/>
      <c r="AC17" s="28"/>
      <c r="AD17" s="28"/>
      <c r="AE17" s="28"/>
      <c r="AF17" s="28"/>
      <c r="AG17" s="28" t="s">
        <v>19</v>
      </c>
      <c r="AH17" s="28" t="s">
        <v>21</v>
      </c>
      <c r="AI17" s="28"/>
      <c r="AJ17" s="28" t="s">
        <v>19</v>
      </c>
      <c r="AK17" s="28" t="s">
        <v>21</v>
      </c>
      <c r="AL17" s="28" t="s">
        <v>19</v>
      </c>
      <c r="AM17" s="28"/>
      <c r="AN17" s="28"/>
      <c r="AO17" s="28"/>
      <c r="AP17" s="28"/>
      <c r="AQ17" s="28"/>
      <c r="AR17" s="28"/>
      <c r="AS17" s="28"/>
      <c r="AT17" s="111"/>
      <c r="AU17" s="91"/>
      <c r="AV17" s="87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87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87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87"/>
      <c r="DA17" s="91"/>
      <c r="DB17" s="91"/>
      <c r="DC17" s="87"/>
    </row>
    <row r="18" spans="1:107" ht="15" x14ac:dyDescent="0.25">
      <c r="A18" s="3" t="s">
        <v>42</v>
      </c>
      <c r="B18" s="3" t="s">
        <v>43</v>
      </c>
      <c r="C18" s="4" t="s">
        <v>70</v>
      </c>
      <c r="D18" s="3" t="s">
        <v>24</v>
      </c>
      <c r="E18" s="3" t="s">
        <v>36</v>
      </c>
      <c r="F18" s="24">
        <v>5</v>
      </c>
      <c r="G18" s="17"/>
      <c r="H18" s="18"/>
      <c r="I18" s="145" t="s">
        <v>97</v>
      </c>
      <c r="J18" s="124">
        <v>5</v>
      </c>
      <c r="K18" s="25" t="s">
        <v>19</v>
      </c>
      <c r="L18" s="26" t="s">
        <v>84</v>
      </c>
      <c r="M18" s="26">
        <v>1</v>
      </c>
      <c r="N18" s="27">
        <v>0.82499999999999996</v>
      </c>
      <c r="O18" s="27">
        <v>1.97</v>
      </c>
      <c r="P18" s="28" t="s">
        <v>21</v>
      </c>
      <c r="Q18" s="28"/>
      <c r="R18" s="28"/>
      <c r="S18" s="28"/>
      <c r="T18" s="28"/>
      <c r="U18" s="28" t="s">
        <v>19</v>
      </c>
      <c r="V18" s="28"/>
      <c r="W18" s="28"/>
      <c r="X18" s="28"/>
      <c r="Y18" s="28"/>
      <c r="Z18" s="28" t="s">
        <v>19</v>
      </c>
      <c r="AA18" s="28"/>
      <c r="AB18" s="28"/>
      <c r="AC18" s="28"/>
      <c r="AD18" s="28"/>
      <c r="AE18" s="28"/>
      <c r="AF18" s="28"/>
      <c r="AG18" s="28" t="s">
        <v>19</v>
      </c>
      <c r="AH18" s="28" t="s">
        <v>21</v>
      </c>
      <c r="AI18" s="28"/>
      <c r="AJ18" s="28" t="s">
        <v>19</v>
      </c>
      <c r="AK18" s="28" t="s">
        <v>21</v>
      </c>
      <c r="AL18" s="28" t="s">
        <v>19</v>
      </c>
      <c r="AM18" s="28"/>
      <c r="AN18" s="28"/>
      <c r="AO18" s="28"/>
      <c r="AP18" s="28"/>
      <c r="AQ18" s="28"/>
      <c r="AR18" s="28"/>
      <c r="AS18" s="28"/>
      <c r="AT18" s="111"/>
      <c r="AU18" s="91"/>
      <c r="AV18" s="87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87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87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87"/>
      <c r="DA18" s="91"/>
      <c r="DB18" s="91"/>
      <c r="DC18" s="87"/>
    </row>
    <row r="19" spans="1:107" ht="15" x14ac:dyDescent="0.25">
      <c r="A19" s="3" t="s">
        <v>42</v>
      </c>
      <c r="B19" s="3" t="s">
        <v>43</v>
      </c>
      <c r="C19" s="4" t="s">
        <v>70</v>
      </c>
      <c r="D19" s="3" t="s">
        <v>25</v>
      </c>
      <c r="E19" s="3" t="s">
        <v>37</v>
      </c>
      <c r="F19" s="24">
        <v>5</v>
      </c>
      <c r="G19" s="17"/>
      <c r="H19" s="18"/>
      <c r="I19" s="145" t="s">
        <v>85</v>
      </c>
      <c r="J19" s="124">
        <v>5</v>
      </c>
      <c r="K19" s="25" t="s">
        <v>19</v>
      </c>
      <c r="L19" s="26" t="s">
        <v>20</v>
      </c>
      <c r="M19" s="26">
        <v>1</v>
      </c>
      <c r="N19" s="27">
        <v>0.67500000000000004</v>
      </c>
      <c r="O19" s="27">
        <v>1.97</v>
      </c>
      <c r="P19" s="28" t="s">
        <v>21</v>
      </c>
      <c r="Q19" s="28"/>
      <c r="R19" s="28"/>
      <c r="S19" s="28"/>
      <c r="T19" s="28"/>
      <c r="U19" s="28" t="s">
        <v>19</v>
      </c>
      <c r="V19" s="28"/>
      <c r="W19" s="28"/>
      <c r="X19" s="28"/>
      <c r="Y19" s="28"/>
      <c r="Z19" s="28"/>
      <c r="AA19" s="28" t="s">
        <v>19</v>
      </c>
      <c r="AB19" s="28"/>
      <c r="AC19" s="28"/>
      <c r="AD19" s="28"/>
      <c r="AE19" s="28"/>
      <c r="AF19" s="28"/>
      <c r="AG19" s="28" t="s">
        <v>19</v>
      </c>
      <c r="AH19" s="28" t="s">
        <v>21</v>
      </c>
      <c r="AI19" s="28"/>
      <c r="AJ19" s="28" t="s">
        <v>19</v>
      </c>
      <c r="AK19" s="28" t="s">
        <v>21</v>
      </c>
      <c r="AL19" s="28" t="s">
        <v>19</v>
      </c>
      <c r="AM19" s="28"/>
      <c r="AN19" s="28"/>
      <c r="AO19" s="28"/>
      <c r="AP19" s="28"/>
      <c r="AQ19" s="28"/>
      <c r="AR19" s="28"/>
      <c r="AS19" s="28"/>
      <c r="AT19" s="111"/>
      <c r="AU19" s="91"/>
      <c r="AV19" s="87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87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87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87"/>
      <c r="DA19" s="91"/>
      <c r="DB19" s="91"/>
      <c r="DC19" s="87"/>
    </row>
    <row r="20" spans="1:107" ht="15" x14ac:dyDescent="0.25">
      <c r="A20" s="3" t="s">
        <v>42</v>
      </c>
      <c r="B20" s="3" t="s">
        <v>43</v>
      </c>
      <c r="C20" s="4" t="s">
        <v>70</v>
      </c>
      <c r="D20" s="3" t="s">
        <v>26</v>
      </c>
      <c r="E20" s="3" t="s">
        <v>40</v>
      </c>
      <c r="F20" s="24">
        <v>5</v>
      </c>
      <c r="G20" s="17"/>
      <c r="H20" s="18"/>
      <c r="I20" s="145" t="s">
        <v>85</v>
      </c>
      <c r="J20" s="124">
        <v>5</v>
      </c>
      <c r="K20" s="25" t="s">
        <v>19</v>
      </c>
      <c r="L20" s="26" t="s">
        <v>20</v>
      </c>
      <c r="M20" s="26">
        <v>1</v>
      </c>
      <c r="N20" s="27">
        <v>0.67500000000000004</v>
      </c>
      <c r="O20" s="27">
        <v>1.97</v>
      </c>
      <c r="P20" s="28" t="s">
        <v>21</v>
      </c>
      <c r="Q20" s="28"/>
      <c r="R20" s="28"/>
      <c r="S20" s="28"/>
      <c r="T20" s="28"/>
      <c r="U20" s="28" t="s">
        <v>19</v>
      </c>
      <c r="V20" s="28"/>
      <c r="W20" s="28"/>
      <c r="X20" s="28"/>
      <c r="Y20" s="28"/>
      <c r="Z20" s="28"/>
      <c r="AA20" s="28" t="s">
        <v>19</v>
      </c>
      <c r="AB20" s="28"/>
      <c r="AC20" s="28"/>
      <c r="AD20" s="29"/>
      <c r="AE20" s="28"/>
      <c r="AF20" s="28"/>
      <c r="AG20" s="28" t="s">
        <v>19</v>
      </c>
      <c r="AH20" s="28" t="s">
        <v>21</v>
      </c>
      <c r="AI20" s="28"/>
      <c r="AJ20" s="28" t="s">
        <v>19</v>
      </c>
      <c r="AK20" s="28" t="s">
        <v>21</v>
      </c>
      <c r="AL20" s="28" t="s">
        <v>19</v>
      </c>
      <c r="AM20" s="28"/>
      <c r="AN20" s="28"/>
      <c r="AO20" s="28"/>
      <c r="AP20" s="28"/>
      <c r="AQ20" s="28"/>
      <c r="AR20" s="28"/>
      <c r="AS20" s="28"/>
      <c r="AT20" s="111"/>
      <c r="AU20" s="91"/>
      <c r="AV20" s="87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87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87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87"/>
      <c r="DA20" s="91"/>
      <c r="DB20" s="91"/>
      <c r="DC20" s="87"/>
    </row>
    <row r="21" spans="1:107" ht="15" x14ac:dyDescent="0.25">
      <c r="A21" s="3" t="s">
        <v>42</v>
      </c>
      <c r="B21" s="3" t="s">
        <v>43</v>
      </c>
      <c r="C21" s="4" t="s">
        <v>70</v>
      </c>
      <c r="D21" s="3" t="s">
        <v>27</v>
      </c>
      <c r="E21" s="3" t="s">
        <v>28</v>
      </c>
      <c r="F21" s="24">
        <v>5</v>
      </c>
      <c r="G21" s="17"/>
      <c r="H21" s="18"/>
      <c r="I21" s="145" t="s">
        <v>85</v>
      </c>
      <c r="J21" s="124">
        <v>5</v>
      </c>
      <c r="K21" s="25" t="s">
        <v>19</v>
      </c>
      <c r="L21" s="26" t="s">
        <v>20</v>
      </c>
      <c r="M21" s="26">
        <v>2</v>
      </c>
      <c r="N21" s="27">
        <v>0.67500000000000004</v>
      </c>
      <c r="O21" s="27">
        <v>1.97</v>
      </c>
      <c r="P21" s="29"/>
      <c r="Q21" s="28"/>
      <c r="R21" s="29"/>
      <c r="S21" s="28"/>
      <c r="T21" s="28"/>
      <c r="U21" s="28" t="s">
        <v>19</v>
      </c>
      <c r="V21" s="28"/>
      <c r="W21" s="28"/>
      <c r="X21" s="28"/>
      <c r="Y21" s="28"/>
      <c r="Z21" s="28"/>
      <c r="AA21" s="28" t="s">
        <v>19</v>
      </c>
      <c r="AB21" s="28"/>
      <c r="AC21" s="28"/>
      <c r="AD21" s="29"/>
      <c r="AE21" s="28"/>
      <c r="AF21" s="28"/>
      <c r="AG21" s="28" t="s">
        <v>19</v>
      </c>
      <c r="AH21" s="28"/>
      <c r="AI21" s="28"/>
      <c r="AJ21" s="28" t="s">
        <v>19</v>
      </c>
      <c r="AK21" s="31"/>
      <c r="AL21" s="28" t="s">
        <v>19</v>
      </c>
      <c r="AM21" s="28"/>
      <c r="AN21" s="28"/>
      <c r="AO21" s="28"/>
      <c r="AP21" s="28"/>
      <c r="AQ21" s="28"/>
      <c r="AR21" s="28"/>
      <c r="AS21" s="28"/>
      <c r="AT21" s="111"/>
      <c r="AU21" s="91"/>
      <c r="AV21" s="87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87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87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87"/>
      <c r="DA21" s="91"/>
      <c r="DB21" s="91"/>
      <c r="DC21" s="87"/>
    </row>
    <row r="22" spans="1:107" ht="15" x14ac:dyDescent="0.25">
      <c r="A22" s="9" t="s">
        <v>42</v>
      </c>
      <c r="B22" s="5" t="s">
        <v>43</v>
      </c>
      <c r="C22" s="6" t="s">
        <v>73</v>
      </c>
      <c r="D22" s="5" t="s">
        <v>30</v>
      </c>
      <c r="E22" s="5" t="s">
        <v>29</v>
      </c>
      <c r="F22" s="33">
        <v>5</v>
      </c>
      <c r="G22" s="17"/>
      <c r="H22" s="18"/>
      <c r="I22" s="146" t="s">
        <v>76</v>
      </c>
      <c r="J22" s="125">
        <v>5</v>
      </c>
      <c r="K22" s="34" t="s">
        <v>19</v>
      </c>
      <c r="L22" s="35" t="s">
        <v>20</v>
      </c>
      <c r="M22" s="35">
        <v>1</v>
      </c>
      <c r="N22" s="36">
        <v>0.82499999999999996</v>
      </c>
      <c r="O22" s="36">
        <v>1.97</v>
      </c>
      <c r="P22" s="37" t="s">
        <v>19</v>
      </c>
      <c r="Q22" s="38"/>
      <c r="R22" s="37" t="s">
        <v>0</v>
      </c>
      <c r="S22" s="38" t="s">
        <v>19</v>
      </c>
      <c r="T22" s="38"/>
      <c r="U22" s="38"/>
      <c r="V22" s="38"/>
      <c r="W22" s="38"/>
      <c r="X22" s="38"/>
      <c r="Y22" s="38"/>
      <c r="Z22" s="38" t="s">
        <v>19</v>
      </c>
      <c r="AA22" s="38"/>
      <c r="AB22" s="38"/>
      <c r="AC22" s="38"/>
      <c r="AD22" s="37"/>
      <c r="AE22" s="38"/>
      <c r="AF22" s="38" t="s">
        <v>19</v>
      </c>
      <c r="AG22" s="38"/>
      <c r="AH22" s="38"/>
      <c r="AI22" s="38"/>
      <c r="AJ22" s="38" t="s">
        <v>19</v>
      </c>
      <c r="AK22" s="38" t="s">
        <v>19</v>
      </c>
      <c r="AL22" s="38"/>
      <c r="AM22" s="38" t="s">
        <v>19</v>
      </c>
      <c r="AN22" s="38"/>
      <c r="AO22" s="38"/>
      <c r="AP22" s="38" t="s">
        <v>19</v>
      </c>
      <c r="AQ22" s="38"/>
      <c r="AR22" s="38"/>
      <c r="AS22" s="38"/>
      <c r="AT22" s="112"/>
      <c r="AU22" s="91"/>
      <c r="AV22" s="87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87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87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87"/>
      <c r="DA22" s="91"/>
      <c r="DB22" s="91"/>
      <c r="DC22" s="87"/>
    </row>
    <row r="23" spans="1:107" ht="15" x14ac:dyDescent="0.25">
      <c r="A23" s="9" t="s">
        <v>42</v>
      </c>
      <c r="B23" s="5" t="s">
        <v>43</v>
      </c>
      <c r="C23" s="6" t="s">
        <v>73</v>
      </c>
      <c r="D23" s="5" t="s">
        <v>18</v>
      </c>
      <c r="E23" s="5" t="s">
        <v>38</v>
      </c>
      <c r="F23" s="33">
        <v>5</v>
      </c>
      <c r="G23" s="17"/>
      <c r="H23" s="18"/>
      <c r="I23" s="146" t="s">
        <v>95</v>
      </c>
      <c r="J23" s="125">
        <v>5</v>
      </c>
      <c r="K23" s="34" t="s">
        <v>19</v>
      </c>
      <c r="L23" s="35" t="s">
        <v>20</v>
      </c>
      <c r="M23" s="35">
        <v>1</v>
      </c>
      <c r="N23" s="36">
        <v>0.67500000000000004</v>
      </c>
      <c r="O23" s="36">
        <v>1.97</v>
      </c>
      <c r="P23" s="37"/>
      <c r="Q23" s="38"/>
      <c r="R23" s="37"/>
      <c r="S23" s="38"/>
      <c r="T23" s="38"/>
      <c r="U23" s="38" t="s">
        <v>19</v>
      </c>
      <c r="V23" s="38"/>
      <c r="W23" s="38"/>
      <c r="X23" s="38"/>
      <c r="Y23" s="38"/>
      <c r="Z23" s="38"/>
      <c r="AA23" s="38" t="s">
        <v>19</v>
      </c>
      <c r="AB23" s="38"/>
      <c r="AC23" s="38"/>
      <c r="AD23" s="37"/>
      <c r="AE23" s="38"/>
      <c r="AF23" s="38"/>
      <c r="AG23" s="38" t="s">
        <v>19</v>
      </c>
      <c r="AH23" s="38"/>
      <c r="AI23" s="38"/>
      <c r="AJ23" s="38" t="s">
        <v>19</v>
      </c>
      <c r="AK23" s="38"/>
      <c r="AL23" s="38"/>
      <c r="AM23" s="38"/>
      <c r="AN23" s="38" t="s">
        <v>19</v>
      </c>
      <c r="AO23" s="38"/>
      <c r="AP23" s="38"/>
      <c r="AQ23" s="38"/>
      <c r="AR23" s="38"/>
      <c r="AS23" s="38"/>
      <c r="AT23" s="111"/>
      <c r="AU23" s="91"/>
      <c r="AV23" s="87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87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87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87"/>
      <c r="DA23" s="91"/>
      <c r="DB23" s="91"/>
      <c r="DC23" s="87"/>
    </row>
    <row r="24" spans="1:107" ht="15" x14ac:dyDescent="0.25">
      <c r="A24" s="9" t="s">
        <v>42</v>
      </c>
      <c r="B24" s="5" t="s">
        <v>43</v>
      </c>
      <c r="C24" s="6" t="s">
        <v>73</v>
      </c>
      <c r="D24" s="5" t="s">
        <v>22</v>
      </c>
      <c r="E24" s="5" t="s">
        <v>35</v>
      </c>
      <c r="F24" s="33">
        <v>5</v>
      </c>
      <c r="G24" s="17"/>
      <c r="H24" s="18"/>
      <c r="I24" s="146" t="s">
        <v>89</v>
      </c>
      <c r="J24" s="125">
        <v>5</v>
      </c>
      <c r="K24" s="34" t="s">
        <v>19</v>
      </c>
      <c r="L24" s="35" t="s">
        <v>20</v>
      </c>
      <c r="M24" s="35">
        <v>1</v>
      </c>
      <c r="N24" s="36">
        <v>0.67500000000000004</v>
      </c>
      <c r="O24" s="36">
        <v>1.97</v>
      </c>
      <c r="P24" s="37"/>
      <c r="Q24" s="38" t="s">
        <v>21</v>
      </c>
      <c r="R24" s="38"/>
      <c r="S24" s="38"/>
      <c r="T24" s="38" t="s">
        <v>19</v>
      </c>
      <c r="U24" s="38"/>
      <c r="V24" s="39"/>
      <c r="W24" s="39"/>
      <c r="X24" s="38"/>
      <c r="Y24" s="38"/>
      <c r="Z24" s="38"/>
      <c r="AA24" s="38" t="s">
        <v>19</v>
      </c>
      <c r="AB24" s="38"/>
      <c r="AC24" s="38"/>
      <c r="AD24" s="38"/>
      <c r="AE24" s="38"/>
      <c r="AF24" s="38"/>
      <c r="AG24" s="38" t="s">
        <v>19</v>
      </c>
      <c r="AH24" s="38"/>
      <c r="AI24" s="38"/>
      <c r="AJ24" s="38" t="s">
        <v>19</v>
      </c>
      <c r="AK24" s="38"/>
      <c r="AL24" s="38"/>
      <c r="AM24" s="40"/>
      <c r="AN24" s="39" t="s">
        <v>21</v>
      </c>
      <c r="AO24" s="38"/>
      <c r="AP24" s="38"/>
      <c r="AQ24" s="38"/>
      <c r="AR24" s="38"/>
      <c r="AS24" s="38"/>
      <c r="AT24" s="113" t="s">
        <v>21</v>
      </c>
      <c r="AU24" s="91"/>
      <c r="AV24" s="87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87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87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87"/>
      <c r="DA24" s="91"/>
      <c r="DB24" s="91"/>
      <c r="DC24" s="87"/>
    </row>
    <row r="25" spans="1:107" ht="15" x14ac:dyDescent="0.25">
      <c r="A25" s="9" t="s">
        <v>42</v>
      </c>
      <c r="B25" s="5" t="s">
        <v>43</v>
      </c>
      <c r="C25" s="6" t="s">
        <v>73</v>
      </c>
      <c r="D25" s="5" t="s">
        <v>23</v>
      </c>
      <c r="E25" s="5" t="s">
        <v>36</v>
      </c>
      <c r="F25" s="33">
        <v>5</v>
      </c>
      <c r="G25" s="17"/>
      <c r="H25" s="18"/>
      <c r="I25" s="146" t="s">
        <v>79</v>
      </c>
      <c r="J25" s="125">
        <v>5</v>
      </c>
      <c r="K25" s="34" t="s">
        <v>19</v>
      </c>
      <c r="L25" s="35" t="s">
        <v>84</v>
      </c>
      <c r="M25" s="35">
        <v>1</v>
      </c>
      <c r="N25" s="36">
        <v>0.82499999999999996</v>
      </c>
      <c r="O25" s="36">
        <v>1.97</v>
      </c>
      <c r="P25" s="37"/>
      <c r="Q25" s="38"/>
      <c r="R25" s="38"/>
      <c r="S25" s="38"/>
      <c r="T25" s="38"/>
      <c r="U25" s="38" t="s">
        <v>19</v>
      </c>
      <c r="V25" s="39"/>
      <c r="W25" s="39"/>
      <c r="X25" s="38"/>
      <c r="Y25" s="38"/>
      <c r="Z25" s="38"/>
      <c r="AA25" s="38" t="s">
        <v>19</v>
      </c>
      <c r="AB25" s="38"/>
      <c r="AC25" s="38"/>
      <c r="AD25" s="38"/>
      <c r="AE25" s="38"/>
      <c r="AF25" s="38"/>
      <c r="AG25" s="38" t="s">
        <v>19</v>
      </c>
      <c r="AH25" s="38"/>
      <c r="AI25" s="38"/>
      <c r="AJ25" s="38" t="s">
        <v>19</v>
      </c>
      <c r="AK25" s="38"/>
      <c r="AL25" s="38" t="s">
        <v>19</v>
      </c>
      <c r="AM25" s="38"/>
      <c r="AN25" s="39"/>
      <c r="AO25" s="38"/>
      <c r="AP25" s="38"/>
      <c r="AQ25" s="38"/>
      <c r="AR25" s="38"/>
      <c r="AS25" s="38"/>
      <c r="AT25" s="113"/>
      <c r="AU25" s="91"/>
      <c r="AV25" s="87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87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87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87"/>
      <c r="DA25" s="91"/>
      <c r="DB25" s="91"/>
      <c r="DC25" s="87"/>
    </row>
    <row r="26" spans="1:107" ht="15" x14ac:dyDescent="0.25">
      <c r="A26" s="9" t="s">
        <v>42</v>
      </c>
      <c r="B26" s="5" t="s">
        <v>43</v>
      </c>
      <c r="C26" s="6" t="s">
        <v>73</v>
      </c>
      <c r="D26" s="5" t="s">
        <v>24</v>
      </c>
      <c r="E26" s="5" t="s">
        <v>37</v>
      </c>
      <c r="F26" s="33">
        <v>5</v>
      </c>
      <c r="G26" s="17"/>
      <c r="H26" s="18"/>
      <c r="I26" s="146" t="s">
        <v>117</v>
      </c>
      <c r="J26" s="125">
        <v>5</v>
      </c>
      <c r="K26" s="34" t="s">
        <v>19</v>
      </c>
      <c r="L26" s="35" t="s">
        <v>20</v>
      </c>
      <c r="M26" s="35">
        <v>1</v>
      </c>
      <c r="N26" s="36">
        <v>0.67500000000000004</v>
      </c>
      <c r="O26" s="36">
        <v>1.97</v>
      </c>
      <c r="P26" s="37"/>
      <c r="Q26" s="38"/>
      <c r="R26" s="38"/>
      <c r="S26" s="38"/>
      <c r="T26" s="38"/>
      <c r="U26" s="38" t="s">
        <v>19</v>
      </c>
      <c r="V26" s="39"/>
      <c r="W26" s="39"/>
      <c r="X26" s="38"/>
      <c r="Y26" s="38"/>
      <c r="Z26" s="38"/>
      <c r="AA26" s="38" t="s">
        <v>19</v>
      </c>
      <c r="AB26" s="38"/>
      <c r="AC26" s="38"/>
      <c r="AD26" s="38"/>
      <c r="AE26" s="38"/>
      <c r="AF26" s="38"/>
      <c r="AG26" s="38" t="s">
        <v>19</v>
      </c>
      <c r="AH26" s="38"/>
      <c r="AI26" s="38"/>
      <c r="AJ26" s="38" t="s">
        <v>19</v>
      </c>
      <c r="AK26" s="38"/>
      <c r="AL26" s="38" t="s">
        <v>19</v>
      </c>
      <c r="AM26" s="38"/>
      <c r="AN26" s="39"/>
      <c r="AO26" s="38"/>
      <c r="AP26" s="38"/>
      <c r="AQ26" s="38"/>
      <c r="AR26" s="38"/>
      <c r="AS26" s="38"/>
      <c r="AT26" s="113"/>
      <c r="AU26" s="91"/>
      <c r="AV26" s="87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87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87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87"/>
      <c r="DA26" s="91"/>
      <c r="DB26" s="91"/>
      <c r="DC26" s="87"/>
    </row>
    <row r="27" spans="1:107" ht="15" x14ac:dyDescent="0.25">
      <c r="A27" s="11" t="s">
        <v>44</v>
      </c>
      <c r="B27" s="11" t="s">
        <v>50</v>
      </c>
      <c r="C27" s="12" t="s">
        <v>70</v>
      </c>
      <c r="D27" s="11" t="s">
        <v>30</v>
      </c>
      <c r="E27" s="11" t="s">
        <v>29</v>
      </c>
      <c r="F27" s="41">
        <v>5</v>
      </c>
      <c r="G27" s="17"/>
      <c r="H27" s="18"/>
      <c r="I27" s="147" t="s">
        <v>76</v>
      </c>
      <c r="J27" s="126">
        <f>F27*D27</f>
        <v>5</v>
      </c>
      <c r="K27" s="42" t="s">
        <v>19</v>
      </c>
      <c r="L27" s="43" t="s">
        <v>20</v>
      </c>
      <c r="M27" s="43">
        <v>1</v>
      </c>
      <c r="N27" s="44">
        <v>0.82499999999999996</v>
      </c>
      <c r="O27" s="44">
        <v>1.97</v>
      </c>
      <c r="P27" s="45" t="s">
        <v>31</v>
      </c>
      <c r="Q27" s="46"/>
      <c r="R27" s="46" t="s">
        <v>19</v>
      </c>
      <c r="S27" s="46" t="s">
        <v>19</v>
      </c>
      <c r="T27" s="46"/>
      <c r="U27" s="46"/>
      <c r="V27" s="46"/>
      <c r="W27" s="46"/>
      <c r="X27" s="46"/>
      <c r="Y27" s="46"/>
      <c r="Z27" s="46" t="s">
        <v>19</v>
      </c>
      <c r="AA27" s="46"/>
      <c r="AB27" s="46"/>
      <c r="AC27" s="46"/>
      <c r="AD27" s="46"/>
      <c r="AE27" s="46"/>
      <c r="AF27" s="46" t="s">
        <v>19</v>
      </c>
      <c r="AG27" s="46"/>
      <c r="AH27" s="46"/>
      <c r="AI27" s="46"/>
      <c r="AJ27" s="46" t="s">
        <v>19</v>
      </c>
      <c r="AK27" s="46" t="s">
        <v>19</v>
      </c>
      <c r="AL27" s="46"/>
      <c r="AM27" s="46" t="s">
        <v>19</v>
      </c>
      <c r="AN27" s="46"/>
      <c r="AO27" s="46"/>
      <c r="AP27" s="46" t="s">
        <v>19</v>
      </c>
      <c r="AQ27" s="46"/>
      <c r="AR27" s="46"/>
      <c r="AS27" s="46"/>
      <c r="AT27" s="111"/>
      <c r="AU27" s="91"/>
      <c r="AV27" s="87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87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87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87"/>
      <c r="DA27" s="91"/>
      <c r="DB27" s="91"/>
      <c r="DC27" s="87"/>
    </row>
    <row r="28" spans="1:107" ht="15" x14ac:dyDescent="0.25">
      <c r="A28" s="11" t="s">
        <v>44</v>
      </c>
      <c r="B28" s="11" t="s">
        <v>50</v>
      </c>
      <c r="C28" s="12" t="s">
        <v>70</v>
      </c>
      <c r="D28" s="11" t="s">
        <v>18</v>
      </c>
      <c r="E28" s="11" t="s">
        <v>38</v>
      </c>
      <c r="F28" s="41">
        <v>5</v>
      </c>
      <c r="G28" s="17"/>
      <c r="H28" s="18"/>
      <c r="I28" s="147" t="s">
        <v>95</v>
      </c>
      <c r="J28" s="126">
        <v>5</v>
      </c>
      <c r="K28" s="42" t="s">
        <v>19</v>
      </c>
      <c r="L28" s="43" t="s">
        <v>20</v>
      </c>
      <c r="M28" s="43">
        <v>1</v>
      </c>
      <c r="N28" s="44">
        <v>0.67500000000000004</v>
      </c>
      <c r="O28" s="44">
        <v>1.97</v>
      </c>
      <c r="P28" s="46" t="s">
        <v>21</v>
      </c>
      <c r="Q28" s="46"/>
      <c r="R28" s="46" t="s">
        <v>21</v>
      </c>
      <c r="S28" s="46"/>
      <c r="T28" s="46"/>
      <c r="U28" s="46" t="s">
        <v>19</v>
      </c>
      <c r="V28" s="46"/>
      <c r="W28" s="46"/>
      <c r="X28" s="46"/>
      <c r="Y28" s="46"/>
      <c r="Z28" s="46"/>
      <c r="AA28" s="46" t="s">
        <v>19</v>
      </c>
      <c r="AB28" s="46"/>
      <c r="AC28" s="46"/>
      <c r="AD28" s="46"/>
      <c r="AE28" s="46"/>
      <c r="AF28" s="46"/>
      <c r="AG28" s="46" t="s">
        <v>19</v>
      </c>
      <c r="AH28" s="46"/>
      <c r="AI28" s="46"/>
      <c r="AJ28" s="46" t="s">
        <v>19</v>
      </c>
      <c r="AK28" s="46"/>
      <c r="AL28" s="46"/>
      <c r="AM28" s="46"/>
      <c r="AN28" s="46" t="s">
        <v>19</v>
      </c>
      <c r="AO28" s="46"/>
      <c r="AP28" s="46"/>
      <c r="AQ28" s="46"/>
      <c r="AR28" s="46"/>
      <c r="AS28" s="46"/>
      <c r="AT28" s="111"/>
      <c r="AU28" s="91"/>
      <c r="AV28" s="87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87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87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87"/>
      <c r="DA28" s="91"/>
      <c r="DB28" s="91"/>
      <c r="DC28" s="87"/>
    </row>
    <row r="29" spans="1:107" ht="15" x14ac:dyDescent="0.25">
      <c r="A29" s="11" t="s">
        <v>44</v>
      </c>
      <c r="B29" s="11" t="s">
        <v>50</v>
      </c>
      <c r="C29" s="12" t="s">
        <v>70</v>
      </c>
      <c r="D29" s="11" t="s">
        <v>22</v>
      </c>
      <c r="E29" s="11" t="s">
        <v>35</v>
      </c>
      <c r="F29" s="41">
        <v>5</v>
      </c>
      <c r="G29" s="17"/>
      <c r="H29" s="18"/>
      <c r="I29" s="147" t="s">
        <v>89</v>
      </c>
      <c r="J29" s="126">
        <v>5</v>
      </c>
      <c r="K29" s="42" t="s">
        <v>19</v>
      </c>
      <c r="L29" s="43" t="s">
        <v>20</v>
      </c>
      <c r="M29" s="43">
        <v>1</v>
      </c>
      <c r="N29" s="44">
        <v>0.67500000000000004</v>
      </c>
      <c r="O29" s="44">
        <v>1.97</v>
      </c>
      <c r="P29" s="46" t="s">
        <v>21</v>
      </c>
      <c r="Q29" s="46"/>
      <c r="R29" s="46"/>
      <c r="S29" s="46"/>
      <c r="T29" s="46" t="s">
        <v>19</v>
      </c>
      <c r="U29" s="46"/>
      <c r="V29" s="46"/>
      <c r="W29" s="46"/>
      <c r="X29" s="46"/>
      <c r="Y29" s="46"/>
      <c r="Z29" s="46"/>
      <c r="AA29" s="46" t="s">
        <v>19</v>
      </c>
      <c r="AB29" s="46"/>
      <c r="AC29" s="46"/>
      <c r="AD29" s="46"/>
      <c r="AE29" s="46"/>
      <c r="AF29" s="46"/>
      <c r="AG29" s="46" t="s">
        <v>19</v>
      </c>
      <c r="AH29" s="46"/>
      <c r="AI29" s="46"/>
      <c r="AJ29" s="46" t="s">
        <v>19</v>
      </c>
      <c r="AK29" s="46"/>
      <c r="AL29" s="46"/>
      <c r="AM29" s="46"/>
      <c r="AN29" s="46"/>
      <c r="AO29" s="46"/>
      <c r="AP29" s="46"/>
      <c r="AQ29" s="46"/>
      <c r="AR29" s="46"/>
      <c r="AS29" s="46"/>
      <c r="AT29" s="110"/>
      <c r="AU29" s="91"/>
      <c r="AV29" s="87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87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87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87"/>
      <c r="DA29" s="91"/>
      <c r="DB29" s="91"/>
      <c r="DC29" s="87"/>
    </row>
    <row r="30" spans="1:107" ht="15" x14ac:dyDescent="0.25">
      <c r="A30" s="11" t="s">
        <v>44</v>
      </c>
      <c r="B30" s="11" t="s">
        <v>50</v>
      </c>
      <c r="C30" s="12" t="s">
        <v>70</v>
      </c>
      <c r="D30" s="11" t="s">
        <v>23</v>
      </c>
      <c r="E30" s="11" t="s">
        <v>36</v>
      </c>
      <c r="F30" s="41">
        <v>5</v>
      </c>
      <c r="G30" s="17"/>
      <c r="H30" s="18"/>
      <c r="I30" s="147" t="s">
        <v>79</v>
      </c>
      <c r="J30" s="126">
        <v>5</v>
      </c>
      <c r="K30" s="42" t="s">
        <v>19</v>
      </c>
      <c r="L30" s="43" t="s">
        <v>84</v>
      </c>
      <c r="M30" s="43">
        <v>1</v>
      </c>
      <c r="N30" s="44">
        <v>0.82499999999999996</v>
      </c>
      <c r="O30" s="44">
        <v>1.97</v>
      </c>
      <c r="P30" s="46" t="s">
        <v>21</v>
      </c>
      <c r="Q30" s="46"/>
      <c r="R30" s="46"/>
      <c r="S30" s="46"/>
      <c r="T30" s="46"/>
      <c r="U30" s="46" t="s">
        <v>19</v>
      </c>
      <c r="V30" s="46"/>
      <c r="W30" s="46"/>
      <c r="X30" s="46"/>
      <c r="Y30" s="46"/>
      <c r="Z30" s="46"/>
      <c r="AA30" s="46" t="s">
        <v>19</v>
      </c>
      <c r="AB30" s="46"/>
      <c r="AC30" s="46"/>
      <c r="AD30" s="46"/>
      <c r="AE30" s="46"/>
      <c r="AF30" s="46"/>
      <c r="AG30" s="46" t="s">
        <v>19</v>
      </c>
      <c r="AH30" s="46"/>
      <c r="AI30" s="46"/>
      <c r="AJ30" s="46" t="s">
        <v>19</v>
      </c>
      <c r="AK30" s="46"/>
      <c r="AL30" s="46" t="s">
        <v>19</v>
      </c>
      <c r="AM30" s="46"/>
      <c r="AN30" s="46"/>
      <c r="AO30" s="46"/>
      <c r="AP30" s="46"/>
      <c r="AQ30" s="46"/>
      <c r="AR30" s="46"/>
      <c r="AS30" s="46"/>
      <c r="AT30" s="111"/>
      <c r="AU30" s="91"/>
      <c r="AV30" s="87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87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87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87"/>
      <c r="DA30" s="91"/>
      <c r="DB30" s="91"/>
      <c r="DC30" s="87"/>
    </row>
    <row r="31" spans="1:107" ht="15" x14ac:dyDescent="0.25">
      <c r="A31" s="11" t="s">
        <v>44</v>
      </c>
      <c r="B31" s="11" t="s">
        <v>50</v>
      </c>
      <c r="C31" s="12" t="s">
        <v>70</v>
      </c>
      <c r="D31" s="11" t="s">
        <v>24</v>
      </c>
      <c r="E31" s="11" t="s">
        <v>37</v>
      </c>
      <c r="F31" s="41">
        <v>5</v>
      </c>
      <c r="G31" s="17"/>
      <c r="H31" s="18"/>
      <c r="I31" s="147" t="s">
        <v>109</v>
      </c>
      <c r="J31" s="126">
        <v>5</v>
      </c>
      <c r="K31" s="42" t="s">
        <v>19</v>
      </c>
      <c r="L31" s="43" t="s">
        <v>20</v>
      </c>
      <c r="M31" s="43">
        <v>1</v>
      </c>
      <c r="N31" s="44">
        <v>0.67500000000000004</v>
      </c>
      <c r="O31" s="44">
        <v>1.97</v>
      </c>
      <c r="P31" s="46" t="s">
        <v>21</v>
      </c>
      <c r="Q31" s="46"/>
      <c r="R31" s="46"/>
      <c r="S31" s="46"/>
      <c r="T31" s="46"/>
      <c r="U31" s="46" t="s">
        <v>19</v>
      </c>
      <c r="V31" s="46"/>
      <c r="W31" s="46"/>
      <c r="X31" s="46"/>
      <c r="Y31" s="46"/>
      <c r="Z31" s="46" t="s">
        <v>19</v>
      </c>
      <c r="AA31" s="46"/>
      <c r="AB31" s="46"/>
      <c r="AC31" s="46"/>
      <c r="AD31" s="46"/>
      <c r="AE31" s="46"/>
      <c r="AF31" s="46"/>
      <c r="AG31" s="46" t="s">
        <v>19</v>
      </c>
      <c r="AH31" s="46"/>
      <c r="AI31" s="46"/>
      <c r="AJ31" s="46" t="s">
        <v>19</v>
      </c>
      <c r="AK31" s="46"/>
      <c r="AL31" s="46" t="s">
        <v>19</v>
      </c>
      <c r="AM31" s="46"/>
      <c r="AN31" s="46"/>
      <c r="AO31" s="46"/>
      <c r="AP31" s="46"/>
      <c r="AQ31" s="46"/>
      <c r="AR31" s="46"/>
      <c r="AS31" s="46"/>
      <c r="AT31" s="111"/>
      <c r="AU31" s="91"/>
      <c r="AV31" s="87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87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87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87"/>
      <c r="DA31" s="91"/>
      <c r="DB31" s="91"/>
      <c r="DC31" s="87"/>
    </row>
    <row r="32" spans="1:107" ht="15" x14ac:dyDescent="0.25">
      <c r="A32" s="7" t="s">
        <v>44</v>
      </c>
      <c r="B32" s="7" t="s">
        <v>49</v>
      </c>
      <c r="C32" s="8" t="s">
        <v>70</v>
      </c>
      <c r="D32" s="13" t="s">
        <v>30</v>
      </c>
      <c r="E32" s="13" t="s">
        <v>29</v>
      </c>
      <c r="F32" s="47">
        <v>1</v>
      </c>
      <c r="G32" s="17"/>
      <c r="H32" s="18"/>
      <c r="I32" s="148" t="s">
        <v>76</v>
      </c>
      <c r="J32" s="127">
        <f>F32*D32</f>
        <v>1</v>
      </c>
      <c r="K32" s="48" t="s">
        <v>19</v>
      </c>
      <c r="L32" s="49" t="s">
        <v>20</v>
      </c>
      <c r="M32" s="49">
        <v>1</v>
      </c>
      <c r="N32" s="50">
        <v>0.82499999999999996</v>
      </c>
      <c r="O32" s="50">
        <v>1.97</v>
      </c>
      <c r="P32" s="51" t="s">
        <v>19</v>
      </c>
      <c r="Q32" s="51"/>
      <c r="R32" s="51" t="s">
        <v>19</v>
      </c>
      <c r="S32" s="51" t="s">
        <v>19</v>
      </c>
      <c r="T32" s="51"/>
      <c r="U32" s="51"/>
      <c r="V32" s="51"/>
      <c r="W32" s="51"/>
      <c r="X32" s="51"/>
      <c r="Y32" s="51"/>
      <c r="Z32" s="51" t="s">
        <v>19</v>
      </c>
      <c r="AA32" s="51"/>
      <c r="AB32" s="51"/>
      <c r="AC32" s="51"/>
      <c r="AD32" s="51"/>
      <c r="AE32" s="51"/>
      <c r="AF32" s="51" t="s">
        <v>19</v>
      </c>
      <c r="AG32" s="51"/>
      <c r="AH32" s="51" t="s">
        <v>21</v>
      </c>
      <c r="AI32" s="51"/>
      <c r="AJ32" s="51" t="s">
        <v>19</v>
      </c>
      <c r="AK32" s="51" t="s">
        <v>19</v>
      </c>
      <c r="AL32" s="51"/>
      <c r="AM32" s="51" t="s">
        <v>19</v>
      </c>
      <c r="AN32" s="51"/>
      <c r="AO32" s="51"/>
      <c r="AP32" s="51" t="s">
        <v>19</v>
      </c>
      <c r="AQ32" s="51"/>
      <c r="AR32" s="51"/>
      <c r="AS32" s="51"/>
      <c r="AT32" s="111" t="s">
        <v>119</v>
      </c>
      <c r="AU32" s="91"/>
      <c r="AV32" s="87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87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87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87"/>
      <c r="DA32" s="91"/>
      <c r="DB32" s="91"/>
      <c r="DC32" s="87"/>
    </row>
    <row r="33" spans="1:107" ht="15" x14ac:dyDescent="0.25">
      <c r="A33" s="7" t="s">
        <v>44</v>
      </c>
      <c r="B33" s="7" t="s">
        <v>49</v>
      </c>
      <c r="C33" s="8" t="s">
        <v>70</v>
      </c>
      <c r="D33" s="7" t="s">
        <v>18</v>
      </c>
      <c r="E33" s="7" t="s">
        <v>39</v>
      </c>
      <c r="F33" s="47">
        <v>1</v>
      </c>
      <c r="G33" s="17"/>
      <c r="H33" s="18"/>
      <c r="I33" s="148" t="s">
        <v>76</v>
      </c>
      <c r="J33" s="127">
        <v>1</v>
      </c>
      <c r="K33" s="48" t="s">
        <v>19</v>
      </c>
      <c r="L33" s="49" t="s">
        <v>20</v>
      </c>
      <c r="M33" s="49">
        <v>1</v>
      </c>
      <c r="N33" s="50">
        <v>0.82499999999999996</v>
      </c>
      <c r="O33" s="50">
        <v>1.97</v>
      </c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 t="s">
        <v>19</v>
      </c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111"/>
      <c r="AU33" s="91"/>
      <c r="AV33" s="87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87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87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87"/>
      <c r="DA33" s="91"/>
      <c r="DB33" s="91"/>
      <c r="DC33" s="87"/>
    </row>
    <row r="34" spans="1:107" ht="15" x14ac:dyDescent="0.25">
      <c r="A34" s="7" t="s">
        <v>44</v>
      </c>
      <c r="B34" s="7" t="s">
        <v>49</v>
      </c>
      <c r="C34" s="8" t="s">
        <v>70</v>
      </c>
      <c r="D34" s="7" t="s">
        <v>22</v>
      </c>
      <c r="E34" s="7" t="s">
        <v>38</v>
      </c>
      <c r="F34" s="47">
        <v>1</v>
      </c>
      <c r="G34" s="17"/>
      <c r="H34" s="18"/>
      <c r="I34" s="148" t="s">
        <v>77</v>
      </c>
      <c r="J34" s="127">
        <f>IF(I34="","",1)</f>
        <v>1</v>
      </c>
      <c r="K34" s="48" t="s">
        <v>19</v>
      </c>
      <c r="L34" s="49" t="s">
        <v>20</v>
      </c>
      <c r="M34" s="49">
        <v>1</v>
      </c>
      <c r="N34" s="50">
        <v>0.76</v>
      </c>
      <c r="O34" s="50">
        <v>2.0049999999999999</v>
      </c>
      <c r="P34" s="51" t="s">
        <v>21</v>
      </c>
      <c r="Q34" s="51"/>
      <c r="R34" s="51"/>
      <c r="S34" s="51"/>
      <c r="T34" s="51"/>
      <c r="U34" s="51"/>
      <c r="V34" s="51" t="s">
        <v>19</v>
      </c>
      <c r="W34" s="51"/>
      <c r="X34" s="51"/>
      <c r="Y34" s="51"/>
      <c r="Z34" s="51"/>
      <c r="AA34" s="51"/>
      <c r="AB34" s="51"/>
      <c r="AC34" s="51"/>
      <c r="AD34" s="51"/>
      <c r="AE34" s="51" t="s">
        <v>19</v>
      </c>
      <c r="AF34" s="51"/>
      <c r="AG34" s="51" t="s">
        <v>19</v>
      </c>
      <c r="AH34" s="51" t="s">
        <v>21</v>
      </c>
      <c r="AI34" s="51"/>
      <c r="AJ34" s="51" t="s">
        <v>19</v>
      </c>
      <c r="AK34" s="51"/>
      <c r="AL34" s="51"/>
      <c r="AM34" s="51"/>
      <c r="AN34" s="51" t="s">
        <v>19</v>
      </c>
      <c r="AO34" s="51"/>
      <c r="AP34" s="51"/>
      <c r="AQ34" s="51"/>
      <c r="AR34" s="51"/>
      <c r="AS34" s="51"/>
      <c r="AT34" s="111"/>
      <c r="AU34" s="91"/>
      <c r="AV34" s="87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87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87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87"/>
      <c r="DA34" s="91"/>
      <c r="DB34" s="91"/>
      <c r="DC34" s="87"/>
    </row>
    <row r="35" spans="1:107" ht="15" x14ac:dyDescent="0.25">
      <c r="A35" s="7" t="s">
        <v>44</v>
      </c>
      <c r="B35" s="7" t="s">
        <v>49</v>
      </c>
      <c r="C35" s="8" t="s">
        <v>70</v>
      </c>
      <c r="D35" s="7" t="s">
        <v>23</v>
      </c>
      <c r="E35" s="7" t="s">
        <v>35</v>
      </c>
      <c r="F35" s="47">
        <v>1</v>
      </c>
      <c r="G35" s="17"/>
      <c r="H35" s="18"/>
      <c r="I35" s="148" t="s">
        <v>90</v>
      </c>
      <c r="J35" s="127">
        <f>IF(I35="","",1)</f>
        <v>1</v>
      </c>
      <c r="K35" s="48" t="s">
        <v>19</v>
      </c>
      <c r="L35" s="49" t="s">
        <v>84</v>
      </c>
      <c r="M35" s="49">
        <v>1</v>
      </c>
      <c r="N35" s="50">
        <v>0.88500000000000001</v>
      </c>
      <c r="O35" s="50">
        <v>2.0049999999999999</v>
      </c>
      <c r="P35" s="51" t="s">
        <v>21</v>
      </c>
      <c r="Q35" s="51"/>
      <c r="R35" s="51"/>
      <c r="S35" s="51"/>
      <c r="T35" s="51"/>
      <c r="U35" s="51"/>
      <c r="V35" s="51" t="s">
        <v>19</v>
      </c>
      <c r="W35" s="51"/>
      <c r="X35" s="51"/>
      <c r="Y35" s="51"/>
      <c r="Z35" s="51"/>
      <c r="AA35" s="51"/>
      <c r="AB35" s="51"/>
      <c r="AC35" s="51"/>
      <c r="AD35" s="51" t="s">
        <v>19</v>
      </c>
      <c r="AE35" s="51"/>
      <c r="AF35" s="51"/>
      <c r="AG35" s="51" t="s">
        <v>19</v>
      </c>
      <c r="AH35" s="51" t="s">
        <v>21</v>
      </c>
      <c r="AI35" s="51"/>
      <c r="AJ35" s="51" t="s">
        <v>19</v>
      </c>
      <c r="AK35" s="51"/>
      <c r="AL35" s="51" t="s">
        <v>19</v>
      </c>
      <c r="AM35" s="51"/>
      <c r="AN35" s="51"/>
      <c r="AO35" s="51"/>
      <c r="AP35" s="51"/>
      <c r="AQ35" s="51"/>
      <c r="AR35" s="51"/>
      <c r="AS35" s="51"/>
      <c r="AT35" s="111"/>
      <c r="AU35" s="91"/>
      <c r="AV35" s="87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87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87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87"/>
      <c r="DA35" s="91"/>
      <c r="DB35" s="91"/>
      <c r="DC35" s="87"/>
    </row>
    <row r="36" spans="1:107" ht="15" x14ac:dyDescent="0.25">
      <c r="A36" s="7" t="s">
        <v>44</v>
      </c>
      <c r="B36" s="7" t="s">
        <v>49</v>
      </c>
      <c r="C36" s="8" t="s">
        <v>70</v>
      </c>
      <c r="D36" s="7" t="s">
        <v>24</v>
      </c>
      <c r="E36" s="7" t="s">
        <v>36</v>
      </c>
      <c r="F36" s="47">
        <v>1</v>
      </c>
      <c r="G36" s="17"/>
      <c r="H36" s="18"/>
      <c r="I36" s="148" t="s">
        <v>79</v>
      </c>
      <c r="J36" s="127">
        <f>IF(I36="","",1)</f>
        <v>1</v>
      </c>
      <c r="K36" s="48" t="s">
        <v>19</v>
      </c>
      <c r="L36" s="49" t="s">
        <v>84</v>
      </c>
      <c r="M36" s="49">
        <v>1</v>
      </c>
      <c r="N36" s="50">
        <v>0.82499999999999996</v>
      </c>
      <c r="O36" s="50">
        <v>1.97</v>
      </c>
      <c r="P36" s="51" t="s">
        <v>21</v>
      </c>
      <c r="Q36" s="51"/>
      <c r="R36" s="51"/>
      <c r="S36" s="51"/>
      <c r="T36" s="51"/>
      <c r="U36" s="51" t="s">
        <v>19</v>
      </c>
      <c r="V36" s="51"/>
      <c r="W36" s="51"/>
      <c r="X36" s="51"/>
      <c r="Y36" s="51"/>
      <c r="Z36" s="51"/>
      <c r="AA36" s="51" t="s">
        <v>19</v>
      </c>
      <c r="AB36" s="51"/>
      <c r="AC36" s="51"/>
      <c r="AD36" s="51"/>
      <c r="AE36" s="51"/>
      <c r="AF36" s="51"/>
      <c r="AG36" s="51" t="s">
        <v>19</v>
      </c>
      <c r="AH36" s="51" t="s">
        <v>21</v>
      </c>
      <c r="AI36" s="51"/>
      <c r="AJ36" s="51" t="s">
        <v>19</v>
      </c>
      <c r="AK36" s="51"/>
      <c r="AL36" s="51" t="s">
        <v>19</v>
      </c>
      <c r="AM36" s="51"/>
      <c r="AN36" s="51"/>
      <c r="AO36" s="51"/>
      <c r="AP36" s="51"/>
      <c r="AQ36" s="51"/>
      <c r="AR36" s="51"/>
      <c r="AS36" s="51"/>
      <c r="AT36" s="111" t="s">
        <v>21</v>
      </c>
      <c r="AU36" s="91"/>
      <c r="AV36" s="87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87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87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87"/>
      <c r="DA36" s="91"/>
      <c r="DB36" s="91"/>
      <c r="DC36" s="87"/>
    </row>
    <row r="37" spans="1:107" ht="15" x14ac:dyDescent="0.25">
      <c r="A37" s="7" t="s">
        <v>44</v>
      </c>
      <c r="B37" s="7" t="s">
        <v>49</v>
      </c>
      <c r="C37" s="8" t="s">
        <v>70</v>
      </c>
      <c r="D37" s="7" t="s">
        <v>24</v>
      </c>
      <c r="E37" s="7" t="s">
        <v>36</v>
      </c>
      <c r="F37" s="47"/>
      <c r="G37" s="17"/>
      <c r="H37" s="18"/>
      <c r="I37" s="148" t="s">
        <v>86</v>
      </c>
      <c r="J37" s="127">
        <v>1</v>
      </c>
      <c r="K37" s="48"/>
      <c r="L37" s="49" t="s">
        <v>81</v>
      </c>
      <c r="M37" s="49">
        <v>2</v>
      </c>
      <c r="N37" s="50">
        <v>1.5</v>
      </c>
      <c r="O37" s="50">
        <v>2.0049999999999999</v>
      </c>
      <c r="P37" s="51"/>
      <c r="Q37" s="51"/>
      <c r="R37" s="51"/>
      <c r="S37" s="51"/>
      <c r="T37" s="51" t="s">
        <v>19</v>
      </c>
      <c r="U37" s="51"/>
      <c r="V37" s="51"/>
      <c r="W37" s="51"/>
      <c r="X37" s="51"/>
      <c r="Y37" s="51"/>
      <c r="Z37" s="51" t="s">
        <v>0</v>
      </c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111"/>
      <c r="AU37" s="91"/>
      <c r="AV37" s="87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87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87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87"/>
      <c r="DA37" s="91"/>
      <c r="DB37" s="91"/>
      <c r="DC37" s="87"/>
    </row>
    <row r="38" spans="1:107" ht="15" x14ac:dyDescent="0.25">
      <c r="A38" s="7" t="s">
        <v>44</v>
      </c>
      <c r="B38" s="7" t="s">
        <v>49</v>
      </c>
      <c r="C38" s="8" t="s">
        <v>70</v>
      </c>
      <c r="D38" s="7" t="s">
        <v>25</v>
      </c>
      <c r="E38" s="7" t="s">
        <v>37</v>
      </c>
      <c r="F38" s="47">
        <v>1</v>
      </c>
      <c r="G38" s="17"/>
      <c r="H38" s="18"/>
      <c r="I38" s="148" t="s">
        <v>109</v>
      </c>
      <c r="J38" s="127">
        <f>IF(I38="","",1)</f>
        <v>1</v>
      </c>
      <c r="K38" s="48" t="s">
        <v>19</v>
      </c>
      <c r="L38" s="49" t="s">
        <v>20</v>
      </c>
      <c r="M38" s="49">
        <v>1</v>
      </c>
      <c r="N38" s="50">
        <v>0.67500000000000004</v>
      </c>
      <c r="O38" s="50">
        <v>1.97</v>
      </c>
      <c r="P38" s="51" t="s">
        <v>21</v>
      </c>
      <c r="Q38" s="51"/>
      <c r="R38" s="51"/>
      <c r="S38" s="51"/>
      <c r="T38" s="51"/>
      <c r="U38" s="51" t="s">
        <v>19</v>
      </c>
      <c r="V38" s="51"/>
      <c r="W38" s="51"/>
      <c r="X38" s="51"/>
      <c r="Y38" s="51"/>
      <c r="Z38" s="51" t="s">
        <v>19</v>
      </c>
      <c r="AA38" s="51"/>
      <c r="AB38" s="51"/>
      <c r="AC38" s="51"/>
      <c r="AD38" s="51"/>
      <c r="AE38" s="51"/>
      <c r="AF38" s="51"/>
      <c r="AG38" s="51" t="s">
        <v>19</v>
      </c>
      <c r="AH38" s="51" t="s">
        <v>21</v>
      </c>
      <c r="AI38" s="51"/>
      <c r="AJ38" s="51" t="s">
        <v>19</v>
      </c>
      <c r="AK38" s="51"/>
      <c r="AL38" s="51" t="s">
        <v>19</v>
      </c>
      <c r="AM38" s="51"/>
      <c r="AN38" s="51"/>
      <c r="AO38" s="51"/>
      <c r="AP38" s="51"/>
      <c r="AQ38" s="51"/>
      <c r="AR38" s="51"/>
      <c r="AS38" s="51"/>
      <c r="AT38" s="111"/>
      <c r="AU38" s="91"/>
      <c r="AV38" s="87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87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87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87"/>
      <c r="DA38" s="91"/>
      <c r="DB38" s="91"/>
      <c r="DC38" s="87"/>
    </row>
    <row r="39" spans="1:107" ht="15" x14ac:dyDescent="0.25">
      <c r="A39" s="7" t="s">
        <v>44</v>
      </c>
      <c r="B39" s="7" t="s">
        <v>49</v>
      </c>
      <c r="C39" s="8" t="s">
        <v>70</v>
      </c>
      <c r="D39" s="7" t="s">
        <v>26</v>
      </c>
      <c r="E39" s="7" t="s">
        <v>28</v>
      </c>
      <c r="F39" s="47">
        <v>1</v>
      </c>
      <c r="G39" s="17"/>
      <c r="H39" s="18"/>
      <c r="I39" s="148" t="s">
        <v>85</v>
      </c>
      <c r="J39" s="127">
        <f>IF(I39="","",1)</f>
        <v>1</v>
      </c>
      <c r="K39" s="48" t="s">
        <v>19</v>
      </c>
      <c r="L39" s="49" t="s">
        <v>20</v>
      </c>
      <c r="M39" s="49">
        <v>1</v>
      </c>
      <c r="N39" s="50">
        <v>0.67500000000000004</v>
      </c>
      <c r="O39" s="50">
        <v>1.97</v>
      </c>
      <c r="P39" s="51"/>
      <c r="Q39" s="51"/>
      <c r="R39" s="51"/>
      <c r="S39" s="51"/>
      <c r="T39" s="51"/>
      <c r="U39" s="51" t="s">
        <v>19</v>
      </c>
      <c r="V39" s="51"/>
      <c r="W39" s="51"/>
      <c r="X39" s="51"/>
      <c r="Y39" s="51"/>
      <c r="Z39" s="51"/>
      <c r="AA39" s="51" t="s">
        <v>19</v>
      </c>
      <c r="AB39" s="51"/>
      <c r="AC39" s="51"/>
      <c r="AD39" s="51"/>
      <c r="AE39" s="51"/>
      <c r="AF39" s="51"/>
      <c r="AG39" s="51" t="s">
        <v>19</v>
      </c>
      <c r="AH39" s="51" t="s">
        <v>21</v>
      </c>
      <c r="AI39" s="51"/>
      <c r="AJ39" s="51" t="s">
        <v>19</v>
      </c>
      <c r="AK39" s="51"/>
      <c r="AL39" s="51" t="s">
        <v>19</v>
      </c>
      <c r="AM39" s="51"/>
      <c r="AN39" s="51"/>
      <c r="AO39" s="51"/>
      <c r="AP39" s="51"/>
      <c r="AQ39" s="51"/>
      <c r="AR39" s="51"/>
      <c r="AS39" s="51"/>
      <c r="AT39" s="111"/>
      <c r="AU39" s="91"/>
      <c r="AV39" s="87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87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87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87"/>
      <c r="DA39" s="91"/>
      <c r="DB39" s="91"/>
      <c r="DC39" s="87"/>
    </row>
    <row r="40" spans="1:107" ht="15" x14ac:dyDescent="0.25">
      <c r="A40" s="9" t="s">
        <v>44</v>
      </c>
      <c r="B40" s="9" t="s">
        <v>43</v>
      </c>
      <c r="C40" s="10" t="s">
        <v>72</v>
      </c>
      <c r="D40" s="9" t="s">
        <v>30</v>
      </c>
      <c r="E40" s="9" t="s">
        <v>29</v>
      </c>
      <c r="F40" s="33">
        <v>4</v>
      </c>
      <c r="G40" s="17"/>
      <c r="H40" s="18"/>
      <c r="I40" s="146" t="s">
        <v>76</v>
      </c>
      <c r="J40" s="125">
        <f>F40*D40</f>
        <v>4</v>
      </c>
      <c r="K40" s="34" t="s">
        <v>19</v>
      </c>
      <c r="L40" s="35" t="s">
        <v>20</v>
      </c>
      <c r="M40" s="35">
        <v>1</v>
      </c>
      <c r="N40" s="36">
        <v>0.82499999999999996</v>
      </c>
      <c r="O40" s="36">
        <v>1.97</v>
      </c>
      <c r="P40" s="38" t="s">
        <v>19</v>
      </c>
      <c r="Q40" s="38"/>
      <c r="R40" s="38" t="s">
        <v>19</v>
      </c>
      <c r="S40" s="38" t="s">
        <v>19</v>
      </c>
      <c r="T40" s="38"/>
      <c r="U40" s="38"/>
      <c r="V40" s="38"/>
      <c r="W40" s="38"/>
      <c r="X40" s="38"/>
      <c r="Y40" s="38"/>
      <c r="Z40" s="38" t="s">
        <v>19</v>
      </c>
      <c r="AA40" s="38"/>
      <c r="AB40" s="38"/>
      <c r="AC40" s="38"/>
      <c r="AD40" s="38"/>
      <c r="AE40" s="38"/>
      <c r="AF40" s="38" t="s">
        <v>19</v>
      </c>
      <c r="AG40" s="38"/>
      <c r="AH40" s="38" t="s">
        <v>21</v>
      </c>
      <c r="AI40" s="38"/>
      <c r="AJ40" s="38" t="s">
        <v>19</v>
      </c>
      <c r="AK40" s="38" t="s">
        <v>19</v>
      </c>
      <c r="AL40" s="38"/>
      <c r="AM40" s="38" t="s">
        <v>19</v>
      </c>
      <c r="AN40" s="38"/>
      <c r="AO40" s="38"/>
      <c r="AP40" s="38" t="s">
        <v>19</v>
      </c>
      <c r="AQ40" s="38"/>
      <c r="AR40" s="38"/>
      <c r="AS40" s="38"/>
      <c r="AT40" s="110"/>
      <c r="AU40" s="91"/>
      <c r="AV40" s="87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87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87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87"/>
      <c r="DA40" s="91"/>
      <c r="DB40" s="91"/>
      <c r="DC40" s="87"/>
    </row>
    <row r="41" spans="1:107" ht="15" x14ac:dyDescent="0.25">
      <c r="A41" s="9" t="s">
        <v>44</v>
      </c>
      <c r="B41" s="9" t="s">
        <v>43</v>
      </c>
      <c r="C41" s="10" t="s">
        <v>72</v>
      </c>
      <c r="D41" s="9" t="s">
        <v>18</v>
      </c>
      <c r="E41" s="9" t="s">
        <v>38</v>
      </c>
      <c r="F41" s="33">
        <v>4</v>
      </c>
      <c r="G41" s="17"/>
      <c r="H41" s="18"/>
      <c r="I41" s="146" t="s">
        <v>95</v>
      </c>
      <c r="J41" s="125">
        <v>4</v>
      </c>
      <c r="K41" s="34" t="s">
        <v>19</v>
      </c>
      <c r="L41" s="35" t="s">
        <v>20</v>
      </c>
      <c r="M41" s="35">
        <v>1</v>
      </c>
      <c r="N41" s="36">
        <v>0.67500000000000004</v>
      </c>
      <c r="O41" s="36">
        <v>1.97</v>
      </c>
      <c r="P41" s="38"/>
      <c r="Q41" s="38"/>
      <c r="R41" s="38"/>
      <c r="S41" s="38"/>
      <c r="T41" s="38"/>
      <c r="U41" s="38" t="s">
        <v>19</v>
      </c>
      <c r="V41" s="38"/>
      <c r="W41" s="38"/>
      <c r="X41" s="38"/>
      <c r="Y41" s="38"/>
      <c r="Z41" s="38"/>
      <c r="AA41" s="38" t="s">
        <v>19</v>
      </c>
      <c r="AB41" s="38"/>
      <c r="AC41" s="38"/>
      <c r="AD41" s="38"/>
      <c r="AE41" s="38"/>
      <c r="AF41" s="38"/>
      <c r="AG41" s="38" t="s">
        <v>19</v>
      </c>
      <c r="AH41" s="38"/>
      <c r="AI41" s="38"/>
      <c r="AJ41" s="38" t="s">
        <v>19</v>
      </c>
      <c r="AK41" s="38"/>
      <c r="AL41" s="38"/>
      <c r="AM41" s="38"/>
      <c r="AN41" s="38" t="s">
        <v>19</v>
      </c>
      <c r="AO41" s="38"/>
      <c r="AP41" s="38"/>
      <c r="AQ41" s="38"/>
      <c r="AR41" s="38"/>
      <c r="AS41" s="38"/>
      <c r="AT41" s="111"/>
      <c r="AU41" s="91"/>
      <c r="AV41" s="87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87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87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87"/>
      <c r="DA41" s="91"/>
      <c r="DB41" s="91"/>
      <c r="DC41" s="87"/>
    </row>
    <row r="42" spans="1:107" ht="15" x14ac:dyDescent="0.25">
      <c r="A42" s="9" t="s">
        <v>44</v>
      </c>
      <c r="B42" s="9" t="s">
        <v>43</v>
      </c>
      <c r="C42" s="10" t="s">
        <v>72</v>
      </c>
      <c r="D42" s="9" t="s">
        <v>22</v>
      </c>
      <c r="E42" s="9" t="s">
        <v>35</v>
      </c>
      <c r="F42" s="33">
        <v>4</v>
      </c>
      <c r="G42" s="17"/>
      <c r="H42" s="18"/>
      <c r="I42" s="146" t="s">
        <v>89</v>
      </c>
      <c r="J42" s="125">
        <v>4</v>
      </c>
      <c r="K42" s="34" t="s">
        <v>19</v>
      </c>
      <c r="L42" s="35" t="s">
        <v>20</v>
      </c>
      <c r="M42" s="35">
        <v>1</v>
      </c>
      <c r="N42" s="36">
        <v>0.67500000000000004</v>
      </c>
      <c r="O42" s="36">
        <v>1.97</v>
      </c>
      <c r="P42" s="38"/>
      <c r="Q42" s="38"/>
      <c r="R42" s="38"/>
      <c r="S42" s="38"/>
      <c r="T42" s="38" t="s">
        <v>19</v>
      </c>
      <c r="U42" s="38"/>
      <c r="V42" s="38"/>
      <c r="W42" s="38"/>
      <c r="X42" s="38"/>
      <c r="Y42" s="38"/>
      <c r="Z42" s="38"/>
      <c r="AA42" s="38" t="s">
        <v>19</v>
      </c>
      <c r="AB42" s="38"/>
      <c r="AC42" s="38"/>
      <c r="AD42" s="38"/>
      <c r="AE42" s="38"/>
      <c r="AF42" s="38"/>
      <c r="AG42" s="38" t="s">
        <v>19</v>
      </c>
      <c r="AH42" s="38"/>
      <c r="AI42" s="38"/>
      <c r="AJ42" s="38" t="s">
        <v>19</v>
      </c>
      <c r="AK42" s="38"/>
      <c r="AL42" s="38"/>
      <c r="AM42" s="38"/>
      <c r="AN42" s="38"/>
      <c r="AO42" s="38"/>
      <c r="AP42" s="38"/>
      <c r="AQ42" s="38"/>
      <c r="AR42" s="38"/>
      <c r="AS42" s="38"/>
      <c r="AT42" s="111" t="s">
        <v>94</v>
      </c>
      <c r="AU42" s="91"/>
      <c r="AV42" s="87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87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87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87"/>
      <c r="DA42" s="91"/>
      <c r="DB42" s="91"/>
      <c r="DC42" s="87"/>
    </row>
    <row r="43" spans="1:107" ht="15" x14ac:dyDescent="0.25">
      <c r="A43" s="9" t="s">
        <v>44</v>
      </c>
      <c r="B43" s="9" t="s">
        <v>43</v>
      </c>
      <c r="C43" s="10" t="s">
        <v>72</v>
      </c>
      <c r="D43" s="9" t="s">
        <v>23</v>
      </c>
      <c r="E43" s="9" t="s">
        <v>36</v>
      </c>
      <c r="F43" s="33">
        <v>4</v>
      </c>
      <c r="G43" s="17"/>
      <c r="H43" s="18"/>
      <c r="I43" s="146" t="s">
        <v>79</v>
      </c>
      <c r="J43" s="125">
        <v>4</v>
      </c>
      <c r="K43" s="34" t="s">
        <v>19</v>
      </c>
      <c r="L43" s="35" t="s">
        <v>84</v>
      </c>
      <c r="M43" s="35">
        <v>1</v>
      </c>
      <c r="N43" s="36">
        <v>0.82499999999999996</v>
      </c>
      <c r="O43" s="36">
        <v>1.97</v>
      </c>
      <c r="P43" s="38"/>
      <c r="Q43" s="38"/>
      <c r="R43" s="38"/>
      <c r="S43" s="38"/>
      <c r="T43" s="38"/>
      <c r="U43" s="38" t="s">
        <v>19</v>
      </c>
      <c r="V43" s="38"/>
      <c r="W43" s="38"/>
      <c r="X43" s="38"/>
      <c r="Y43" s="38"/>
      <c r="Z43" s="38"/>
      <c r="AA43" s="38" t="s">
        <v>19</v>
      </c>
      <c r="AB43" s="38"/>
      <c r="AC43" s="38"/>
      <c r="AD43" s="38"/>
      <c r="AE43" s="38"/>
      <c r="AF43" s="38"/>
      <c r="AG43" s="38" t="s">
        <v>19</v>
      </c>
      <c r="AH43" s="38"/>
      <c r="AI43" s="38"/>
      <c r="AJ43" s="38" t="s">
        <v>19</v>
      </c>
      <c r="AK43" s="38"/>
      <c r="AL43" s="38" t="s">
        <v>19</v>
      </c>
      <c r="AM43" s="38"/>
      <c r="AN43" s="38"/>
      <c r="AO43" s="38"/>
      <c r="AP43" s="38"/>
      <c r="AQ43" s="38"/>
      <c r="AR43" s="38"/>
      <c r="AS43" s="38"/>
      <c r="AT43" s="111"/>
      <c r="AU43" s="91"/>
      <c r="AV43" s="87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87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87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87"/>
      <c r="DA43" s="91"/>
      <c r="DB43" s="91"/>
      <c r="DC43" s="87"/>
    </row>
    <row r="44" spans="1:107" ht="15" x14ac:dyDescent="0.25">
      <c r="A44" s="9" t="s">
        <v>44</v>
      </c>
      <c r="B44" s="9" t="s">
        <v>43</v>
      </c>
      <c r="C44" s="10" t="s">
        <v>72</v>
      </c>
      <c r="D44" s="9" t="s">
        <v>24</v>
      </c>
      <c r="E44" s="9" t="s">
        <v>37</v>
      </c>
      <c r="F44" s="33">
        <v>4</v>
      </c>
      <c r="G44" s="17"/>
      <c r="H44" s="18"/>
      <c r="I44" s="146" t="s">
        <v>109</v>
      </c>
      <c r="J44" s="125">
        <v>4</v>
      </c>
      <c r="K44" s="34" t="s">
        <v>19</v>
      </c>
      <c r="L44" s="35" t="s">
        <v>20</v>
      </c>
      <c r="M44" s="35">
        <v>1</v>
      </c>
      <c r="N44" s="36">
        <v>0.67500000000000004</v>
      </c>
      <c r="O44" s="36">
        <v>1.97</v>
      </c>
      <c r="P44" s="38"/>
      <c r="Q44" s="38"/>
      <c r="R44" s="38"/>
      <c r="S44" s="38"/>
      <c r="T44" s="38"/>
      <c r="U44" s="38" t="s">
        <v>19</v>
      </c>
      <c r="V44" s="38"/>
      <c r="W44" s="38"/>
      <c r="X44" s="38"/>
      <c r="Y44" s="38"/>
      <c r="Z44" s="38" t="s">
        <v>19</v>
      </c>
      <c r="AA44" s="38"/>
      <c r="AB44" s="38"/>
      <c r="AC44" s="38"/>
      <c r="AD44" s="38"/>
      <c r="AE44" s="38"/>
      <c r="AF44" s="38"/>
      <c r="AG44" s="38" t="s">
        <v>19</v>
      </c>
      <c r="AH44" s="38"/>
      <c r="AI44" s="38"/>
      <c r="AJ44" s="38" t="s">
        <v>19</v>
      </c>
      <c r="AK44" s="38"/>
      <c r="AL44" s="38" t="s">
        <v>19</v>
      </c>
      <c r="AM44" s="38"/>
      <c r="AN44" s="38"/>
      <c r="AO44" s="38"/>
      <c r="AP44" s="38"/>
      <c r="AQ44" s="38"/>
      <c r="AR44" s="38"/>
      <c r="AS44" s="38"/>
      <c r="AT44" s="111"/>
      <c r="AU44" s="91"/>
      <c r="AV44" s="87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87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87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87"/>
      <c r="DA44" s="91"/>
      <c r="DB44" s="91"/>
      <c r="DC44" s="87"/>
    </row>
    <row r="45" spans="1:107" ht="15" x14ac:dyDescent="0.25">
      <c r="A45" s="9" t="s">
        <v>44</v>
      </c>
      <c r="B45" s="9" t="s">
        <v>43</v>
      </c>
      <c r="C45" s="10" t="s">
        <v>72</v>
      </c>
      <c r="D45" s="9" t="s">
        <v>25</v>
      </c>
      <c r="E45" s="9" t="s">
        <v>40</v>
      </c>
      <c r="F45" s="33">
        <v>4</v>
      </c>
      <c r="G45" s="17"/>
      <c r="H45" s="18"/>
      <c r="I45" s="146" t="s">
        <v>92</v>
      </c>
      <c r="J45" s="125">
        <v>4</v>
      </c>
      <c r="K45" s="34" t="s">
        <v>19</v>
      </c>
      <c r="L45" s="35" t="s">
        <v>20</v>
      </c>
      <c r="M45" s="35">
        <v>1</v>
      </c>
      <c r="N45" s="36">
        <v>0.82499999999999996</v>
      </c>
      <c r="O45" s="36">
        <v>1.97</v>
      </c>
      <c r="P45" s="38"/>
      <c r="Q45" s="38"/>
      <c r="R45" s="38"/>
      <c r="S45" s="38"/>
      <c r="T45" s="38"/>
      <c r="U45" s="38" t="s">
        <v>19</v>
      </c>
      <c r="V45" s="38"/>
      <c r="W45" s="38"/>
      <c r="X45" s="38"/>
      <c r="Y45" s="38"/>
      <c r="Z45" s="38"/>
      <c r="AA45" s="38" t="s">
        <v>19</v>
      </c>
      <c r="AB45" s="38"/>
      <c r="AC45" s="38"/>
      <c r="AD45" s="38"/>
      <c r="AE45" s="38"/>
      <c r="AF45" s="38"/>
      <c r="AG45" s="38" t="s">
        <v>19</v>
      </c>
      <c r="AH45" s="38"/>
      <c r="AI45" s="38"/>
      <c r="AJ45" s="38" t="s">
        <v>19</v>
      </c>
      <c r="AK45" s="38"/>
      <c r="AL45" s="38" t="s">
        <v>19</v>
      </c>
      <c r="AM45" s="38"/>
      <c r="AN45" s="38"/>
      <c r="AO45" s="38"/>
      <c r="AP45" s="38"/>
      <c r="AQ45" s="38"/>
      <c r="AR45" s="38"/>
      <c r="AS45" s="38"/>
      <c r="AT45" s="111"/>
      <c r="AU45" s="91"/>
      <c r="AV45" s="87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87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87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87"/>
      <c r="DA45" s="91"/>
      <c r="DB45" s="91"/>
      <c r="DC45" s="87"/>
    </row>
    <row r="46" spans="1:107" ht="15" x14ac:dyDescent="0.25">
      <c r="A46" s="11" t="s">
        <v>45</v>
      </c>
      <c r="B46" s="11" t="s">
        <v>43</v>
      </c>
      <c r="C46" s="12" t="s">
        <v>72</v>
      </c>
      <c r="D46" s="11" t="s">
        <v>30</v>
      </c>
      <c r="E46" s="11" t="s">
        <v>29</v>
      </c>
      <c r="F46" s="41">
        <v>5</v>
      </c>
      <c r="G46" s="17"/>
      <c r="H46" s="18"/>
      <c r="I46" s="147" t="s">
        <v>76</v>
      </c>
      <c r="J46" s="126">
        <f>F46*D46</f>
        <v>5</v>
      </c>
      <c r="K46" s="42" t="s">
        <v>19</v>
      </c>
      <c r="L46" s="43" t="s">
        <v>20</v>
      </c>
      <c r="M46" s="43">
        <v>1</v>
      </c>
      <c r="N46" s="44">
        <v>0.82499999999999996</v>
      </c>
      <c r="O46" s="44">
        <v>1.97</v>
      </c>
      <c r="P46" s="46" t="s">
        <v>19</v>
      </c>
      <c r="Q46" s="46"/>
      <c r="R46" s="46" t="s">
        <v>19</v>
      </c>
      <c r="S46" s="46" t="s">
        <v>19</v>
      </c>
      <c r="T46" s="46"/>
      <c r="U46" s="46"/>
      <c r="V46" s="46"/>
      <c r="W46" s="46"/>
      <c r="X46" s="46"/>
      <c r="Y46" s="46"/>
      <c r="Z46" s="46" t="s">
        <v>19</v>
      </c>
      <c r="AA46" s="46"/>
      <c r="AB46" s="46"/>
      <c r="AC46" s="46"/>
      <c r="AD46" s="46"/>
      <c r="AE46" s="46"/>
      <c r="AF46" s="46" t="s">
        <v>19</v>
      </c>
      <c r="AG46" s="46"/>
      <c r="AH46" s="46" t="s">
        <v>21</v>
      </c>
      <c r="AI46" s="46"/>
      <c r="AJ46" s="46" t="s">
        <v>19</v>
      </c>
      <c r="AK46" s="46" t="s">
        <v>19</v>
      </c>
      <c r="AL46" s="46"/>
      <c r="AM46" s="46" t="s">
        <v>19</v>
      </c>
      <c r="AN46" s="46"/>
      <c r="AO46" s="46"/>
      <c r="AP46" s="46" t="s">
        <v>19</v>
      </c>
      <c r="AQ46" s="46"/>
      <c r="AR46" s="46"/>
      <c r="AS46" s="46"/>
      <c r="AT46" s="111"/>
      <c r="AU46" s="91"/>
      <c r="AV46" s="87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87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87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87"/>
      <c r="DA46" s="91"/>
      <c r="DB46" s="91"/>
      <c r="DC46" s="87"/>
    </row>
    <row r="47" spans="1:107" ht="15" x14ac:dyDescent="0.25">
      <c r="A47" s="11" t="s">
        <v>45</v>
      </c>
      <c r="B47" s="11" t="s">
        <v>43</v>
      </c>
      <c r="C47" s="12" t="s">
        <v>72</v>
      </c>
      <c r="D47" s="11" t="s">
        <v>18</v>
      </c>
      <c r="E47" s="11" t="s">
        <v>38</v>
      </c>
      <c r="F47" s="41">
        <v>5</v>
      </c>
      <c r="G47" s="17"/>
      <c r="H47" s="18"/>
      <c r="I47" s="147" t="s">
        <v>95</v>
      </c>
      <c r="J47" s="126">
        <v>5</v>
      </c>
      <c r="K47" s="42" t="s">
        <v>19</v>
      </c>
      <c r="L47" s="43" t="s">
        <v>20</v>
      </c>
      <c r="M47" s="43">
        <v>1</v>
      </c>
      <c r="N47" s="44">
        <v>0.67500000000000004</v>
      </c>
      <c r="O47" s="44">
        <v>1.97</v>
      </c>
      <c r="P47" s="46" t="s">
        <v>21</v>
      </c>
      <c r="Q47" s="46"/>
      <c r="R47" s="46"/>
      <c r="S47" s="46"/>
      <c r="T47" s="46"/>
      <c r="U47" s="46" t="s">
        <v>19</v>
      </c>
      <c r="V47" s="46"/>
      <c r="W47" s="46"/>
      <c r="X47" s="46"/>
      <c r="Y47" s="46"/>
      <c r="Z47" s="46"/>
      <c r="AA47" s="46" t="s">
        <v>19</v>
      </c>
      <c r="AB47" s="46"/>
      <c r="AC47" s="46"/>
      <c r="AD47" s="46"/>
      <c r="AE47" s="46"/>
      <c r="AF47" s="46"/>
      <c r="AG47" s="46" t="s">
        <v>19</v>
      </c>
      <c r="AH47" s="46"/>
      <c r="AI47" s="46"/>
      <c r="AJ47" s="46" t="s">
        <v>19</v>
      </c>
      <c r="AK47" s="46"/>
      <c r="AL47" s="46"/>
      <c r="AM47" s="46"/>
      <c r="AN47" s="46" t="s">
        <v>19</v>
      </c>
      <c r="AO47" s="46"/>
      <c r="AP47" s="46"/>
      <c r="AQ47" s="46"/>
      <c r="AR47" s="46"/>
      <c r="AS47" s="46"/>
      <c r="AT47" s="111"/>
      <c r="AU47" s="91"/>
      <c r="AV47" s="87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87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87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87"/>
      <c r="DA47" s="91"/>
      <c r="DB47" s="91"/>
      <c r="DC47" s="87"/>
    </row>
    <row r="48" spans="1:107" ht="15" x14ac:dyDescent="0.25">
      <c r="A48" s="11" t="s">
        <v>45</v>
      </c>
      <c r="B48" s="11" t="s">
        <v>43</v>
      </c>
      <c r="C48" s="12" t="s">
        <v>72</v>
      </c>
      <c r="D48" s="11" t="s">
        <v>22</v>
      </c>
      <c r="E48" s="11" t="s">
        <v>35</v>
      </c>
      <c r="F48" s="41">
        <v>5</v>
      </c>
      <c r="G48" s="17"/>
      <c r="H48" s="18"/>
      <c r="I48" s="147" t="s">
        <v>89</v>
      </c>
      <c r="J48" s="126">
        <v>5</v>
      </c>
      <c r="K48" s="42" t="s">
        <v>19</v>
      </c>
      <c r="L48" s="43" t="s">
        <v>20</v>
      </c>
      <c r="M48" s="43">
        <v>1</v>
      </c>
      <c r="N48" s="44">
        <v>0.67500000000000004</v>
      </c>
      <c r="O48" s="44">
        <v>1.97</v>
      </c>
      <c r="P48" s="46"/>
      <c r="Q48" s="46"/>
      <c r="R48" s="46"/>
      <c r="S48" s="46"/>
      <c r="T48" s="46" t="s">
        <v>19</v>
      </c>
      <c r="U48" s="46"/>
      <c r="V48" s="46"/>
      <c r="W48" s="46"/>
      <c r="X48" s="46"/>
      <c r="Y48" s="46"/>
      <c r="Z48" s="46"/>
      <c r="AA48" s="46" t="s">
        <v>19</v>
      </c>
      <c r="AB48" s="46"/>
      <c r="AC48" s="46"/>
      <c r="AD48" s="46"/>
      <c r="AE48" s="46"/>
      <c r="AF48" s="46"/>
      <c r="AG48" s="46" t="s">
        <v>19</v>
      </c>
      <c r="AH48" s="46"/>
      <c r="AI48" s="46"/>
      <c r="AJ48" s="46" t="s">
        <v>19</v>
      </c>
      <c r="AK48" s="46"/>
      <c r="AL48" s="46"/>
      <c r="AM48" s="46"/>
      <c r="AN48" s="46"/>
      <c r="AO48" s="46"/>
      <c r="AP48" s="46"/>
      <c r="AQ48" s="46"/>
      <c r="AR48" s="46"/>
      <c r="AS48" s="46"/>
      <c r="AT48" s="111" t="s">
        <v>113</v>
      </c>
      <c r="AU48" s="91"/>
      <c r="AV48" s="87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87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87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87"/>
      <c r="DA48" s="91"/>
      <c r="DB48" s="91"/>
      <c r="DC48" s="87"/>
    </row>
    <row r="49" spans="1:107" ht="15" x14ac:dyDescent="0.25">
      <c r="A49" s="11" t="s">
        <v>45</v>
      </c>
      <c r="B49" s="11" t="s">
        <v>43</v>
      </c>
      <c r="C49" s="12" t="s">
        <v>72</v>
      </c>
      <c r="D49" s="11" t="s">
        <v>23</v>
      </c>
      <c r="E49" s="11" t="s">
        <v>36</v>
      </c>
      <c r="F49" s="41">
        <v>5</v>
      </c>
      <c r="G49" s="17"/>
      <c r="H49" s="18"/>
      <c r="I49" s="147" t="s">
        <v>79</v>
      </c>
      <c r="J49" s="126">
        <v>5</v>
      </c>
      <c r="K49" s="42" t="s">
        <v>19</v>
      </c>
      <c r="L49" s="43" t="s">
        <v>84</v>
      </c>
      <c r="M49" s="43">
        <v>1</v>
      </c>
      <c r="N49" s="44">
        <v>0.82499999999999996</v>
      </c>
      <c r="O49" s="44">
        <v>1.97</v>
      </c>
      <c r="P49" s="46" t="s">
        <v>21</v>
      </c>
      <c r="Q49" s="46"/>
      <c r="R49" s="46"/>
      <c r="S49" s="46"/>
      <c r="T49" s="46"/>
      <c r="U49" s="46" t="s">
        <v>19</v>
      </c>
      <c r="V49" s="46"/>
      <c r="W49" s="46"/>
      <c r="X49" s="46"/>
      <c r="Y49" s="46"/>
      <c r="Z49" s="46"/>
      <c r="AA49" s="46" t="s">
        <v>19</v>
      </c>
      <c r="AB49" s="46"/>
      <c r="AC49" s="46"/>
      <c r="AD49" s="46"/>
      <c r="AE49" s="46"/>
      <c r="AF49" s="46"/>
      <c r="AG49" s="46" t="s">
        <v>19</v>
      </c>
      <c r="AH49" s="46"/>
      <c r="AI49" s="46"/>
      <c r="AJ49" s="46" t="s">
        <v>19</v>
      </c>
      <c r="AK49" s="46"/>
      <c r="AL49" s="46" t="s">
        <v>19</v>
      </c>
      <c r="AM49" s="46"/>
      <c r="AN49" s="46"/>
      <c r="AO49" s="46"/>
      <c r="AP49" s="46"/>
      <c r="AQ49" s="46"/>
      <c r="AR49" s="46"/>
      <c r="AS49" s="46"/>
      <c r="AT49" s="111"/>
      <c r="AU49" s="91"/>
      <c r="AV49" s="87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87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87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87"/>
      <c r="DA49" s="91"/>
      <c r="DB49" s="91"/>
      <c r="DC49" s="87"/>
    </row>
    <row r="50" spans="1:107" ht="15" x14ac:dyDescent="0.25">
      <c r="A50" s="11" t="s">
        <v>45</v>
      </c>
      <c r="B50" s="11" t="s">
        <v>43</v>
      </c>
      <c r="C50" s="12" t="s">
        <v>72</v>
      </c>
      <c r="D50" s="11" t="s">
        <v>24</v>
      </c>
      <c r="E50" s="11" t="s">
        <v>37</v>
      </c>
      <c r="F50" s="41">
        <v>5</v>
      </c>
      <c r="G50" s="17"/>
      <c r="H50" s="18"/>
      <c r="I50" s="147" t="s">
        <v>109</v>
      </c>
      <c r="J50" s="126">
        <v>5</v>
      </c>
      <c r="K50" s="42" t="s">
        <v>19</v>
      </c>
      <c r="L50" s="43" t="s">
        <v>20</v>
      </c>
      <c r="M50" s="43">
        <v>1</v>
      </c>
      <c r="N50" s="44">
        <v>0.67500000000000004</v>
      </c>
      <c r="O50" s="44">
        <v>1.97</v>
      </c>
      <c r="P50" s="46" t="s">
        <v>21</v>
      </c>
      <c r="Q50" s="46"/>
      <c r="R50" s="46"/>
      <c r="S50" s="46"/>
      <c r="T50" s="46"/>
      <c r="U50" s="46" t="s">
        <v>19</v>
      </c>
      <c r="V50" s="46"/>
      <c r="W50" s="46"/>
      <c r="X50" s="46"/>
      <c r="Y50" s="46"/>
      <c r="Z50" s="46" t="s">
        <v>19</v>
      </c>
      <c r="AA50" s="46"/>
      <c r="AB50" s="46"/>
      <c r="AC50" s="46"/>
      <c r="AD50" s="46"/>
      <c r="AE50" s="46"/>
      <c r="AF50" s="46"/>
      <c r="AG50" s="46" t="s">
        <v>19</v>
      </c>
      <c r="AH50" s="46"/>
      <c r="AI50" s="46"/>
      <c r="AJ50" s="46" t="s">
        <v>19</v>
      </c>
      <c r="AK50" s="46"/>
      <c r="AL50" s="46" t="s">
        <v>19</v>
      </c>
      <c r="AM50" s="46"/>
      <c r="AN50" s="46"/>
      <c r="AO50" s="46"/>
      <c r="AP50" s="46"/>
      <c r="AQ50" s="46"/>
      <c r="AR50" s="46"/>
      <c r="AS50" s="46"/>
      <c r="AT50" s="111"/>
      <c r="AU50" s="91"/>
      <c r="AV50" s="87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87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87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87"/>
      <c r="DA50" s="91"/>
      <c r="DB50" s="91"/>
      <c r="DC50" s="87"/>
    </row>
    <row r="51" spans="1:107" ht="15" x14ac:dyDescent="0.25">
      <c r="A51" s="7" t="s">
        <v>45</v>
      </c>
      <c r="B51" s="7" t="s">
        <v>49</v>
      </c>
      <c r="C51" s="8" t="s">
        <v>70</v>
      </c>
      <c r="D51" s="13" t="s">
        <v>30</v>
      </c>
      <c r="E51" s="13" t="s">
        <v>29</v>
      </c>
      <c r="F51" s="47">
        <v>1</v>
      </c>
      <c r="G51" s="17"/>
      <c r="H51" s="18"/>
      <c r="I51" s="148" t="s">
        <v>76</v>
      </c>
      <c r="J51" s="127">
        <f>F51*D51</f>
        <v>1</v>
      </c>
      <c r="K51" s="48" t="s">
        <v>19</v>
      </c>
      <c r="L51" s="49" t="s">
        <v>20</v>
      </c>
      <c r="M51" s="49">
        <v>1</v>
      </c>
      <c r="N51" s="50">
        <v>0.82499999999999996</v>
      </c>
      <c r="O51" s="50">
        <v>1.97</v>
      </c>
      <c r="P51" s="51" t="s">
        <v>19</v>
      </c>
      <c r="Q51" s="51"/>
      <c r="R51" s="51" t="s">
        <v>19</v>
      </c>
      <c r="S51" s="51" t="s">
        <v>19</v>
      </c>
      <c r="T51" s="51"/>
      <c r="U51" s="51"/>
      <c r="V51" s="51"/>
      <c r="W51" s="51"/>
      <c r="X51" s="51"/>
      <c r="Y51" s="51"/>
      <c r="Z51" s="51" t="s">
        <v>19</v>
      </c>
      <c r="AA51" s="51"/>
      <c r="AB51" s="51"/>
      <c r="AC51" s="51"/>
      <c r="AD51" s="51"/>
      <c r="AE51" s="51"/>
      <c r="AF51" s="51" t="s">
        <v>19</v>
      </c>
      <c r="AG51" s="51"/>
      <c r="AH51" s="51" t="s">
        <v>21</v>
      </c>
      <c r="AI51" s="51"/>
      <c r="AJ51" s="51" t="s">
        <v>19</v>
      </c>
      <c r="AK51" s="51" t="s">
        <v>19</v>
      </c>
      <c r="AL51" s="51"/>
      <c r="AM51" s="51" t="s">
        <v>19</v>
      </c>
      <c r="AN51" s="51"/>
      <c r="AO51" s="51"/>
      <c r="AP51" s="51" t="s">
        <v>19</v>
      </c>
      <c r="AQ51" s="51"/>
      <c r="AR51" s="51"/>
      <c r="AS51" s="51"/>
      <c r="AT51" s="111" t="s">
        <v>119</v>
      </c>
      <c r="AU51" s="91"/>
      <c r="AV51" s="87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87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87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87"/>
      <c r="DA51" s="91"/>
      <c r="DB51" s="91"/>
      <c r="DC51" s="87"/>
    </row>
    <row r="52" spans="1:107" ht="15" x14ac:dyDescent="0.25">
      <c r="A52" s="7" t="s">
        <v>45</v>
      </c>
      <c r="B52" s="7" t="s">
        <v>49</v>
      </c>
      <c r="C52" s="8" t="s">
        <v>70</v>
      </c>
      <c r="D52" s="7" t="s">
        <v>18</v>
      </c>
      <c r="E52" s="7" t="s">
        <v>39</v>
      </c>
      <c r="F52" s="47">
        <v>1</v>
      </c>
      <c r="G52" s="17"/>
      <c r="H52" s="18"/>
      <c r="I52" s="148" t="s">
        <v>76</v>
      </c>
      <c r="J52" s="127">
        <v>1</v>
      </c>
      <c r="K52" s="48" t="s">
        <v>19</v>
      </c>
      <c r="L52" s="49" t="s">
        <v>20</v>
      </c>
      <c r="M52" s="49">
        <v>1</v>
      </c>
      <c r="N52" s="50">
        <v>0.82499999999999996</v>
      </c>
      <c r="O52" s="50">
        <v>1.97</v>
      </c>
      <c r="P52" s="51" t="s">
        <v>21</v>
      </c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 t="s">
        <v>19</v>
      </c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111"/>
      <c r="AU52" s="91"/>
      <c r="AV52" s="87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87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87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87"/>
      <c r="DA52" s="91"/>
      <c r="DB52" s="91"/>
      <c r="DC52" s="87"/>
    </row>
    <row r="53" spans="1:107" ht="15" x14ac:dyDescent="0.25">
      <c r="A53" s="7" t="s">
        <v>45</v>
      </c>
      <c r="B53" s="7" t="s">
        <v>49</v>
      </c>
      <c r="C53" s="8" t="s">
        <v>70</v>
      </c>
      <c r="D53" s="7" t="s">
        <v>22</v>
      </c>
      <c r="E53" s="7" t="s">
        <v>38</v>
      </c>
      <c r="F53" s="47">
        <v>1</v>
      </c>
      <c r="G53" s="17"/>
      <c r="H53" s="18"/>
      <c r="I53" s="148" t="s">
        <v>77</v>
      </c>
      <c r="J53" s="127">
        <f>IF(I53="","",1)</f>
        <v>1</v>
      </c>
      <c r="K53" s="48" t="s">
        <v>19</v>
      </c>
      <c r="L53" s="49" t="s">
        <v>20</v>
      </c>
      <c r="M53" s="49">
        <v>1</v>
      </c>
      <c r="N53" s="50">
        <v>0.76</v>
      </c>
      <c r="O53" s="50">
        <v>2.0049999999999999</v>
      </c>
      <c r="P53" s="51" t="s">
        <v>21</v>
      </c>
      <c r="Q53" s="51"/>
      <c r="R53" s="51"/>
      <c r="S53" s="51"/>
      <c r="T53" s="51"/>
      <c r="U53" s="51"/>
      <c r="V53" s="51" t="s">
        <v>19</v>
      </c>
      <c r="W53" s="51"/>
      <c r="X53" s="51"/>
      <c r="Y53" s="51"/>
      <c r="Z53" s="51"/>
      <c r="AA53" s="51"/>
      <c r="AB53" s="51"/>
      <c r="AC53" s="51"/>
      <c r="AD53" s="51"/>
      <c r="AE53" s="51" t="s">
        <v>19</v>
      </c>
      <c r="AF53" s="51"/>
      <c r="AG53" s="51" t="s">
        <v>19</v>
      </c>
      <c r="AH53" s="51"/>
      <c r="AI53" s="51"/>
      <c r="AJ53" s="51" t="s">
        <v>19</v>
      </c>
      <c r="AK53" s="51"/>
      <c r="AL53" s="51"/>
      <c r="AM53" s="51"/>
      <c r="AN53" s="51" t="s">
        <v>19</v>
      </c>
      <c r="AO53" s="51"/>
      <c r="AP53" s="51"/>
      <c r="AQ53" s="51"/>
      <c r="AR53" s="51"/>
      <c r="AS53" s="51"/>
      <c r="AT53" s="111"/>
      <c r="AU53" s="91"/>
      <c r="AV53" s="87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87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87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87"/>
      <c r="DA53" s="91"/>
      <c r="DB53" s="91"/>
      <c r="DC53" s="87"/>
    </row>
    <row r="54" spans="1:107" ht="15" x14ac:dyDescent="0.25">
      <c r="A54" s="7" t="s">
        <v>45</v>
      </c>
      <c r="B54" s="7" t="s">
        <v>49</v>
      </c>
      <c r="C54" s="8" t="s">
        <v>70</v>
      </c>
      <c r="D54" s="7" t="s">
        <v>23</v>
      </c>
      <c r="E54" s="7" t="s">
        <v>35</v>
      </c>
      <c r="F54" s="47">
        <v>1</v>
      </c>
      <c r="G54" s="17"/>
      <c r="H54" s="18"/>
      <c r="I54" s="148" t="s">
        <v>90</v>
      </c>
      <c r="J54" s="127">
        <f>IF(I54="","",1)</f>
        <v>1</v>
      </c>
      <c r="K54" s="48" t="s">
        <v>19</v>
      </c>
      <c r="L54" s="49" t="s">
        <v>84</v>
      </c>
      <c r="M54" s="49">
        <v>1</v>
      </c>
      <c r="N54" s="50">
        <v>0.88500000000000001</v>
      </c>
      <c r="O54" s="50">
        <v>2.0049999999999999</v>
      </c>
      <c r="P54" s="51"/>
      <c r="Q54" s="51"/>
      <c r="R54" s="51"/>
      <c r="S54" s="51"/>
      <c r="T54" s="51"/>
      <c r="U54" s="51"/>
      <c r="V54" s="51" t="s">
        <v>19</v>
      </c>
      <c r="W54" s="51"/>
      <c r="X54" s="51"/>
      <c r="Y54" s="51"/>
      <c r="Z54" s="51"/>
      <c r="AA54" s="51"/>
      <c r="AB54" s="51"/>
      <c r="AC54" s="51"/>
      <c r="AD54" s="51" t="s">
        <v>19</v>
      </c>
      <c r="AE54" s="51"/>
      <c r="AF54" s="51"/>
      <c r="AG54" s="51" t="s">
        <v>19</v>
      </c>
      <c r="AH54" s="51"/>
      <c r="AI54" s="51"/>
      <c r="AJ54" s="51" t="s">
        <v>19</v>
      </c>
      <c r="AK54" s="51"/>
      <c r="AL54" s="51" t="s">
        <v>19</v>
      </c>
      <c r="AM54" s="51"/>
      <c r="AN54" s="51"/>
      <c r="AO54" s="51"/>
      <c r="AP54" s="51"/>
      <c r="AQ54" s="51"/>
      <c r="AR54" s="51"/>
      <c r="AS54" s="51"/>
      <c r="AT54" s="111"/>
      <c r="AU54" s="91"/>
      <c r="AV54" s="87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87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87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87"/>
      <c r="DA54" s="91"/>
      <c r="DB54" s="91"/>
      <c r="DC54" s="87"/>
    </row>
    <row r="55" spans="1:107" ht="15" x14ac:dyDescent="0.25">
      <c r="A55" s="7" t="s">
        <v>45</v>
      </c>
      <c r="B55" s="7" t="s">
        <v>49</v>
      </c>
      <c r="C55" s="8" t="s">
        <v>70</v>
      </c>
      <c r="D55" s="7" t="s">
        <v>24</v>
      </c>
      <c r="E55" s="7" t="s">
        <v>36</v>
      </c>
      <c r="F55" s="47">
        <v>1</v>
      </c>
      <c r="G55" s="17"/>
      <c r="H55" s="18"/>
      <c r="I55" s="149" t="s">
        <v>79</v>
      </c>
      <c r="J55" s="127">
        <f>IF(I55="","",1)</f>
        <v>1</v>
      </c>
      <c r="K55" s="48" t="s">
        <v>19</v>
      </c>
      <c r="L55" s="49" t="s">
        <v>84</v>
      </c>
      <c r="M55" s="49">
        <v>1</v>
      </c>
      <c r="N55" s="50">
        <v>0.82499999999999996</v>
      </c>
      <c r="O55" s="50">
        <v>1.97</v>
      </c>
      <c r="P55" s="52"/>
      <c r="Q55" s="52"/>
      <c r="R55" s="51"/>
      <c r="S55" s="52"/>
      <c r="T55" s="52"/>
      <c r="U55" s="51" t="s">
        <v>19</v>
      </c>
      <c r="V55" s="52"/>
      <c r="W55" s="52"/>
      <c r="X55" s="52"/>
      <c r="Y55" s="52"/>
      <c r="Z55" s="52"/>
      <c r="AA55" s="51" t="s">
        <v>19</v>
      </c>
      <c r="AB55" s="52"/>
      <c r="AC55" s="52"/>
      <c r="AD55" s="52"/>
      <c r="AE55" s="52"/>
      <c r="AF55" s="52"/>
      <c r="AG55" s="51" t="s">
        <v>19</v>
      </c>
      <c r="AH55" s="52"/>
      <c r="AI55" s="52"/>
      <c r="AJ55" s="51" t="s">
        <v>19</v>
      </c>
      <c r="AK55" s="51"/>
      <c r="AL55" s="51" t="s">
        <v>19</v>
      </c>
      <c r="AM55" s="52"/>
      <c r="AN55" s="52"/>
      <c r="AO55" s="52"/>
      <c r="AP55" s="52"/>
      <c r="AQ55" s="52"/>
      <c r="AR55" s="52"/>
      <c r="AS55" s="52"/>
      <c r="AT55" s="114"/>
      <c r="AU55" s="91"/>
      <c r="AV55" s="87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87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87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87"/>
      <c r="DA55" s="91"/>
      <c r="DB55" s="91"/>
      <c r="DC55" s="87"/>
    </row>
    <row r="56" spans="1:107" ht="15" x14ac:dyDescent="0.25">
      <c r="A56" s="7" t="s">
        <v>45</v>
      </c>
      <c r="B56" s="7" t="s">
        <v>49</v>
      </c>
      <c r="C56" s="8" t="s">
        <v>70</v>
      </c>
      <c r="D56" s="7" t="s">
        <v>24</v>
      </c>
      <c r="E56" s="7" t="s">
        <v>36</v>
      </c>
      <c r="F56" s="47"/>
      <c r="G56" s="17"/>
      <c r="H56" s="18"/>
      <c r="I56" s="148" t="s">
        <v>86</v>
      </c>
      <c r="J56" s="127">
        <v>1</v>
      </c>
      <c r="K56" s="48"/>
      <c r="L56" s="49" t="s">
        <v>81</v>
      </c>
      <c r="M56" s="49">
        <v>2</v>
      </c>
      <c r="N56" s="50">
        <v>1.5</v>
      </c>
      <c r="O56" s="50">
        <v>2.0049999999999999</v>
      </c>
      <c r="P56" s="51"/>
      <c r="Q56" s="51"/>
      <c r="R56" s="51"/>
      <c r="S56" s="51"/>
      <c r="T56" s="51" t="s">
        <v>19</v>
      </c>
      <c r="U56" s="51"/>
      <c r="V56" s="51"/>
      <c r="W56" s="51"/>
      <c r="X56" s="51"/>
      <c r="Y56" s="51"/>
      <c r="Z56" s="51" t="s">
        <v>0</v>
      </c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111"/>
      <c r="AU56" s="91"/>
      <c r="AV56" s="87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87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87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87"/>
      <c r="DA56" s="91"/>
      <c r="DB56" s="91"/>
      <c r="DC56" s="87"/>
    </row>
    <row r="57" spans="1:107" ht="15" x14ac:dyDescent="0.25">
      <c r="A57" s="7" t="s">
        <v>45</v>
      </c>
      <c r="B57" s="7" t="s">
        <v>49</v>
      </c>
      <c r="C57" s="8" t="s">
        <v>70</v>
      </c>
      <c r="D57" s="7" t="s">
        <v>25</v>
      </c>
      <c r="E57" s="7" t="s">
        <v>37</v>
      </c>
      <c r="F57" s="47">
        <v>1</v>
      </c>
      <c r="G57" s="17"/>
      <c r="H57" s="18"/>
      <c r="I57" s="149" t="s">
        <v>109</v>
      </c>
      <c r="J57" s="127">
        <f>IF(I57="","",1)</f>
        <v>1</v>
      </c>
      <c r="K57" s="48" t="s">
        <v>19</v>
      </c>
      <c r="L57" s="49" t="s">
        <v>20</v>
      </c>
      <c r="M57" s="49">
        <v>1</v>
      </c>
      <c r="N57" s="50">
        <v>0.67500000000000004</v>
      </c>
      <c r="O57" s="50">
        <v>1.97</v>
      </c>
      <c r="P57" s="52"/>
      <c r="Q57" s="52"/>
      <c r="R57" s="52"/>
      <c r="S57" s="52"/>
      <c r="T57" s="52"/>
      <c r="U57" s="51" t="s">
        <v>19</v>
      </c>
      <c r="V57" s="52"/>
      <c r="W57" s="52"/>
      <c r="X57" s="52"/>
      <c r="Y57" s="52"/>
      <c r="Z57" s="51" t="s">
        <v>19</v>
      </c>
      <c r="AA57" s="52"/>
      <c r="AB57" s="52"/>
      <c r="AC57" s="52"/>
      <c r="AD57" s="52"/>
      <c r="AE57" s="52"/>
      <c r="AF57" s="52"/>
      <c r="AG57" s="51" t="s">
        <v>19</v>
      </c>
      <c r="AH57" s="52"/>
      <c r="AI57" s="52"/>
      <c r="AJ57" s="51" t="s">
        <v>19</v>
      </c>
      <c r="AK57" s="51"/>
      <c r="AL57" s="51" t="s">
        <v>19</v>
      </c>
      <c r="AM57" s="52"/>
      <c r="AN57" s="52"/>
      <c r="AO57" s="52"/>
      <c r="AP57" s="52"/>
      <c r="AQ57" s="52"/>
      <c r="AR57" s="52"/>
      <c r="AS57" s="52"/>
      <c r="AT57" s="114"/>
      <c r="AU57" s="91"/>
      <c r="AV57" s="87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87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87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87"/>
      <c r="DA57" s="91"/>
      <c r="DB57" s="91"/>
      <c r="DC57" s="87"/>
    </row>
    <row r="58" spans="1:107" ht="15" x14ac:dyDescent="0.25">
      <c r="A58" s="7" t="s">
        <v>45</v>
      </c>
      <c r="B58" s="7" t="s">
        <v>49</v>
      </c>
      <c r="C58" s="8" t="s">
        <v>70</v>
      </c>
      <c r="D58" s="7" t="s">
        <v>26</v>
      </c>
      <c r="E58" s="7" t="s">
        <v>28</v>
      </c>
      <c r="F58" s="47">
        <v>1</v>
      </c>
      <c r="G58" s="17"/>
      <c r="H58" s="18"/>
      <c r="I58" s="149" t="s">
        <v>85</v>
      </c>
      <c r="J58" s="127">
        <f>IF(I58="","",1)</f>
        <v>1</v>
      </c>
      <c r="K58" s="48" t="s">
        <v>19</v>
      </c>
      <c r="L58" s="52" t="s">
        <v>20</v>
      </c>
      <c r="M58" s="52">
        <v>1</v>
      </c>
      <c r="N58" s="50">
        <v>0.67500000000000004</v>
      </c>
      <c r="O58" s="50">
        <v>1.97</v>
      </c>
      <c r="P58" s="52"/>
      <c r="Q58" s="52"/>
      <c r="R58" s="52"/>
      <c r="S58" s="52"/>
      <c r="T58" s="52"/>
      <c r="U58" s="51" t="s">
        <v>19</v>
      </c>
      <c r="V58" s="52"/>
      <c r="W58" s="52"/>
      <c r="X58" s="52"/>
      <c r="Y58" s="52"/>
      <c r="Z58" s="52"/>
      <c r="AA58" s="52" t="s">
        <v>19</v>
      </c>
      <c r="AB58" s="52"/>
      <c r="AC58" s="52"/>
      <c r="AD58" s="52"/>
      <c r="AE58" s="52"/>
      <c r="AF58" s="52"/>
      <c r="AG58" s="51" t="s">
        <v>19</v>
      </c>
      <c r="AH58" s="52"/>
      <c r="AI58" s="52"/>
      <c r="AJ58" s="51" t="s">
        <v>19</v>
      </c>
      <c r="AK58" s="51"/>
      <c r="AL58" s="51" t="s">
        <v>19</v>
      </c>
      <c r="AM58" s="52"/>
      <c r="AN58" s="54"/>
      <c r="AO58" s="52"/>
      <c r="AP58" s="52"/>
      <c r="AQ58" s="52"/>
      <c r="AR58" s="52"/>
      <c r="AS58" s="52"/>
      <c r="AT58" s="114"/>
      <c r="AU58" s="91"/>
      <c r="AV58" s="87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87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87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87"/>
      <c r="DA58" s="91"/>
      <c r="DB58" s="91"/>
      <c r="DC58" s="87"/>
    </row>
    <row r="59" spans="1:107" ht="15" x14ac:dyDescent="0.25">
      <c r="A59" s="9" t="s">
        <v>45</v>
      </c>
      <c r="B59" s="9" t="s">
        <v>50</v>
      </c>
      <c r="C59" s="10" t="s">
        <v>71</v>
      </c>
      <c r="D59" s="9" t="s">
        <v>30</v>
      </c>
      <c r="E59" s="9" t="s">
        <v>29</v>
      </c>
      <c r="F59" s="33">
        <v>4</v>
      </c>
      <c r="G59" s="17"/>
      <c r="H59" s="18"/>
      <c r="I59" s="146" t="s">
        <v>76</v>
      </c>
      <c r="J59" s="125">
        <v>4</v>
      </c>
      <c r="K59" s="34" t="s">
        <v>19</v>
      </c>
      <c r="L59" s="35" t="s">
        <v>20</v>
      </c>
      <c r="M59" s="35">
        <v>1</v>
      </c>
      <c r="N59" s="36">
        <v>0.82499999999999996</v>
      </c>
      <c r="O59" s="36">
        <v>1.97</v>
      </c>
      <c r="P59" s="38" t="s">
        <v>19</v>
      </c>
      <c r="Q59" s="38"/>
      <c r="R59" s="38" t="s">
        <v>19</v>
      </c>
      <c r="S59" s="38" t="s">
        <v>19</v>
      </c>
      <c r="T59" s="38"/>
      <c r="U59" s="38"/>
      <c r="V59" s="38"/>
      <c r="W59" s="38"/>
      <c r="X59" s="38"/>
      <c r="Y59" s="38"/>
      <c r="Z59" s="38" t="s">
        <v>19</v>
      </c>
      <c r="AA59" s="38"/>
      <c r="AB59" s="38"/>
      <c r="AC59" s="38"/>
      <c r="AD59" s="38"/>
      <c r="AE59" s="38"/>
      <c r="AF59" s="38" t="s">
        <v>19</v>
      </c>
      <c r="AG59" s="38"/>
      <c r="AH59" s="38" t="s">
        <v>21</v>
      </c>
      <c r="AI59" s="38"/>
      <c r="AJ59" s="38" t="s">
        <v>19</v>
      </c>
      <c r="AK59" s="38" t="s">
        <v>19</v>
      </c>
      <c r="AL59" s="38"/>
      <c r="AM59" s="38" t="s">
        <v>19</v>
      </c>
      <c r="AN59" s="38"/>
      <c r="AO59" s="38"/>
      <c r="AP59" s="38" t="s">
        <v>19</v>
      </c>
      <c r="AQ59" s="38"/>
      <c r="AR59" s="38"/>
      <c r="AS59" s="38"/>
      <c r="AT59" s="111"/>
      <c r="AU59" s="91"/>
      <c r="AV59" s="87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87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87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87"/>
      <c r="DA59" s="91"/>
      <c r="DB59" s="91"/>
      <c r="DC59" s="87"/>
    </row>
    <row r="60" spans="1:107" ht="15" x14ac:dyDescent="0.25">
      <c r="A60" s="9" t="s">
        <v>45</v>
      </c>
      <c r="B60" s="9" t="s">
        <v>50</v>
      </c>
      <c r="C60" s="10" t="s">
        <v>70</v>
      </c>
      <c r="D60" s="9" t="s">
        <v>18</v>
      </c>
      <c r="E60" s="9" t="s">
        <v>38</v>
      </c>
      <c r="F60" s="33">
        <v>4</v>
      </c>
      <c r="G60" s="17"/>
      <c r="H60" s="18"/>
      <c r="I60" s="146" t="s">
        <v>95</v>
      </c>
      <c r="J60" s="125">
        <v>4</v>
      </c>
      <c r="K60" s="34" t="s">
        <v>19</v>
      </c>
      <c r="L60" s="35" t="s">
        <v>20</v>
      </c>
      <c r="M60" s="35">
        <v>1</v>
      </c>
      <c r="N60" s="36">
        <v>0.67500000000000004</v>
      </c>
      <c r="O60" s="36">
        <v>1.97</v>
      </c>
      <c r="P60" s="38"/>
      <c r="Q60" s="38"/>
      <c r="R60" s="38"/>
      <c r="S60" s="38"/>
      <c r="T60" s="38"/>
      <c r="U60" s="38" t="s">
        <v>19</v>
      </c>
      <c r="V60" s="38"/>
      <c r="W60" s="38"/>
      <c r="X60" s="38"/>
      <c r="Y60" s="38"/>
      <c r="Z60" s="38"/>
      <c r="AA60" s="38" t="s">
        <v>19</v>
      </c>
      <c r="AB60" s="38"/>
      <c r="AC60" s="38"/>
      <c r="AD60" s="38"/>
      <c r="AE60" s="38"/>
      <c r="AF60" s="38"/>
      <c r="AG60" s="38" t="s">
        <v>19</v>
      </c>
      <c r="AH60" s="38"/>
      <c r="AI60" s="38"/>
      <c r="AJ60" s="38" t="s">
        <v>19</v>
      </c>
      <c r="AK60" s="38"/>
      <c r="AL60" s="38"/>
      <c r="AM60" s="38"/>
      <c r="AN60" s="38" t="s">
        <v>19</v>
      </c>
      <c r="AO60" s="38"/>
      <c r="AP60" s="38"/>
      <c r="AQ60" s="38"/>
      <c r="AR60" s="38"/>
      <c r="AS60" s="38"/>
      <c r="AT60" s="111"/>
      <c r="AU60" s="91"/>
      <c r="AV60" s="87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87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87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87"/>
      <c r="DA60" s="91"/>
      <c r="DB60" s="91"/>
      <c r="DC60" s="87"/>
    </row>
    <row r="61" spans="1:107" ht="15" x14ac:dyDescent="0.25">
      <c r="A61" s="9" t="s">
        <v>45</v>
      </c>
      <c r="B61" s="9" t="s">
        <v>50</v>
      </c>
      <c r="C61" s="10" t="s">
        <v>70</v>
      </c>
      <c r="D61" s="9" t="s">
        <v>22</v>
      </c>
      <c r="E61" s="9" t="s">
        <v>35</v>
      </c>
      <c r="F61" s="33">
        <v>4</v>
      </c>
      <c r="G61" s="17"/>
      <c r="H61" s="18"/>
      <c r="I61" s="146" t="s">
        <v>89</v>
      </c>
      <c r="J61" s="125">
        <v>4</v>
      </c>
      <c r="K61" s="34" t="s">
        <v>19</v>
      </c>
      <c r="L61" s="35" t="s">
        <v>20</v>
      </c>
      <c r="M61" s="35">
        <v>1</v>
      </c>
      <c r="N61" s="36">
        <v>0.67500000000000004</v>
      </c>
      <c r="O61" s="36">
        <v>1.97</v>
      </c>
      <c r="P61" s="38"/>
      <c r="Q61" s="38"/>
      <c r="R61" s="38"/>
      <c r="S61" s="38"/>
      <c r="T61" s="38" t="s">
        <v>19</v>
      </c>
      <c r="U61" s="38"/>
      <c r="V61" s="38"/>
      <c r="W61" s="38"/>
      <c r="X61" s="38"/>
      <c r="Y61" s="38"/>
      <c r="Z61" s="38"/>
      <c r="AA61" s="38" t="s">
        <v>19</v>
      </c>
      <c r="AB61" s="38"/>
      <c r="AC61" s="38"/>
      <c r="AD61" s="38"/>
      <c r="AE61" s="38"/>
      <c r="AF61" s="38"/>
      <c r="AG61" s="38" t="s">
        <v>19</v>
      </c>
      <c r="AH61" s="38"/>
      <c r="AI61" s="38"/>
      <c r="AJ61" s="38" t="s">
        <v>19</v>
      </c>
      <c r="AK61" s="38"/>
      <c r="AL61" s="38"/>
      <c r="AM61" s="38"/>
      <c r="AN61" s="38"/>
      <c r="AO61" s="38"/>
      <c r="AP61" s="38"/>
      <c r="AQ61" s="38"/>
      <c r="AR61" s="38"/>
      <c r="AS61" s="38"/>
      <c r="AT61" s="111"/>
      <c r="AU61" s="91"/>
      <c r="AV61" s="87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87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87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87"/>
      <c r="DA61" s="91"/>
      <c r="DB61" s="91"/>
      <c r="DC61" s="87"/>
    </row>
    <row r="62" spans="1:107" ht="15" x14ac:dyDescent="0.25">
      <c r="A62" s="9" t="s">
        <v>45</v>
      </c>
      <c r="B62" s="9" t="s">
        <v>50</v>
      </c>
      <c r="C62" s="10" t="s">
        <v>70</v>
      </c>
      <c r="D62" s="9" t="s">
        <v>23</v>
      </c>
      <c r="E62" s="9" t="s">
        <v>36</v>
      </c>
      <c r="F62" s="33">
        <v>4</v>
      </c>
      <c r="G62" s="17"/>
      <c r="H62" s="18"/>
      <c r="I62" s="146" t="s">
        <v>79</v>
      </c>
      <c r="J62" s="125">
        <v>4</v>
      </c>
      <c r="K62" s="34" t="s">
        <v>19</v>
      </c>
      <c r="L62" s="35" t="s">
        <v>84</v>
      </c>
      <c r="M62" s="35">
        <v>1</v>
      </c>
      <c r="N62" s="36">
        <v>0.82499999999999996</v>
      </c>
      <c r="O62" s="36">
        <v>1.97</v>
      </c>
      <c r="P62" s="38"/>
      <c r="Q62" s="38"/>
      <c r="R62" s="38"/>
      <c r="S62" s="38"/>
      <c r="T62" s="38"/>
      <c r="U62" s="38" t="s">
        <v>19</v>
      </c>
      <c r="V62" s="38"/>
      <c r="W62" s="38"/>
      <c r="X62" s="38"/>
      <c r="Y62" s="38"/>
      <c r="Z62" s="38"/>
      <c r="AA62" s="38" t="s">
        <v>19</v>
      </c>
      <c r="AB62" s="38"/>
      <c r="AC62" s="38"/>
      <c r="AD62" s="38"/>
      <c r="AE62" s="38"/>
      <c r="AF62" s="38"/>
      <c r="AG62" s="38" t="s">
        <v>19</v>
      </c>
      <c r="AH62" s="38"/>
      <c r="AI62" s="38"/>
      <c r="AJ62" s="38" t="s">
        <v>19</v>
      </c>
      <c r="AK62" s="38"/>
      <c r="AL62" s="38" t="s">
        <v>19</v>
      </c>
      <c r="AM62" s="38"/>
      <c r="AN62" s="38"/>
      <c r="AO62" s="38"/>
      <c r="AP62" s="38"/>
      <c r="AQ62" s="38"/>
      <c r="AR62" s="38"/>
      <c r="AS62" s="38"/>
      <c r="AT62" s="111"/>
      <c r="AU62" s="91"/>
      <c r="AV62" s="87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87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87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87"/>
      <c r="DA62" s="91"/>
      <c r="DB62" s="91"/>
      <c r="DC62" s="87"/>
    </row>
    <row r="63" spans="1:107" ht="15" x14ac:dyDescent="0.25">
      <c r="A63" s="9" t="s">
        <v>45</v>
      </c>
      <c r="B63" s="9" t="s">
        <v>50</v>
      </c>
      <c r="C63" s="10" t="s">
        <v>70</v>
      </c>
      <c r="D63" s="9" t="s">
        <v>24</v>
      </c>
      <c r="E63" s="9" t="s">
        <v>37</v>
      </c>
      <c r="F63" s="33">
        <v>4</v>
      </c>
      <c r="G63" s="17"/>
      <c r="H63" s="18"/>
      <c r="I63" s="146" t="s">
        <v>109</v>
      </c>
      <c r="J63" s="125">
        <v>4</v>
      </c>
      <c r="K63" s="34" t="s">
        <v>19</v>
      </c>
      <c r="L63" s="35" t="s">
        <v>20</v>
      </c>
      <c r="M63" s="35">
        <v>1</v>
      </c>
      <c r="N63" s="36">
        <v>0.67500000000000004</v>
      </c>
      <c r="O63" s="36">
        <v>1.97</v>
      </c>
      <c r="P63" s="38"/>
      <c r="Q63" s="38"/>
      <c r="R63" s="38"/>
      <c r="S63" s="38"/>
      <c r="T63" s="38"/>
      <c r="U63" s="38" t="s">
        <v>19</v>
      </c>
      <c r="V63" s="38"/>
      <c r="W63" s="38"/>
      <c r="X63" s="38"/>
      <c r="Y63" s="38"/>
      <c r="Z63" s="38" t="s">
        <v>19</v>
      </c>
      <c r="AA63" s="38"/>
      <c r="AB63" s="38"/>
      <c r="AC63" s="38"/>
      <c r="AD63" s="38"/>
      <c r="AE63" s="38"/>
      <c r="AF63" s="38"/>
      <c r="AG63" s="38" t="s">
        <v>19</v>
      </c>
      <c r="AH63" s="38"/>
      <c r="AI63" s="38"/>
      <c r="AJ63" s="38" t="s">
        <v>19</v>
      </c>
      <c r="AK63" s="38"/>
      <c r="AL63" s="38" t="s">
        <v>19</v>
      </c>
      <c r="AM63" s="38"/>
      <c r="AN63" s="38"/>
      <c r="AO63" s="38"/>
      <c r="AP63" s="38"/>
      <c r="AQ63" s="38"/>
      <c r="AR63" s="38"/>
      <c r="AS63" s="38"/>
      <c r="AT63" s="111"/>
      <c r="AU63" s="91"/>
      <c r="AV63" s="87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87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87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87"/>
      <c r="DA63" s="91"/>
      <c r="DB63" s="91"/>
      <c r="DC63" s="87"/>
    </row>
    <row r="64" spans="1:107" ht="15" x14ac:dyDescent="0.25">
      <c r="A64" s="9" t="s">
        <v>45</v>
      </c>
      <c r="B64" s="9" t="s">
        <v>50</v>
      </c>
      <c r="C64" s="10" t="s">
        <v>70</v>
      </c>
      <c r="D64" s="9" t="s">
        <v>25</v>
      </c>
      <c r="E64" s="9" t="s">
        <v>40</v>
      </c>
      <c r="F64" s="33">
        <v>4</v>
      </c>
      <c r="G64" s="17"/>
      <c r="H64" s="18"/>
      <c r="I64" s="146" t="s">
        <v>92</v>
      </c>
      <c r="J64" s="125">
        <v>4</v>
      </c>
      <c r="K64" s="34" t="s">
        <v>19</v>
      </c>
      <c r="L64" s="35" t="s">
        <v>20</v>
      </c>
      <c r="M64" s="35">
        <v>1</v>
      </c>
      <c r="N64" s="36">
        <v>0.82499999999999996</v>
      </c>
      <c r="O64" s="36">
        <v>1.97</v>
      </c>
      <c r="P64" s="38"/>
      <c r="Q64" s="38"/>
      <c r="R64" s="38"/>
      <c r="S64" s="38"/>
      <c r="T64" s="38"/>
      <c r="U64" s="38" t="s">
        <v>19</v>
      </c>
      <c r="V64" s="38"/>
      <c r="W64" s="38"/>
      <c r="X64" s="38"/>
      <c r="Y64" s="38"/>
      <c r="Z64" s="38"/>
      <c r="AA64" s="38" t="s">
        <v>19</v>
      </c>
      <c r="AB64" s="38"/>
      <c r="AC64" s="38"/>
      <c r="AD64" s="38"/>
      <c r="AE64" s="38"/>
      <c r="AF64" s="38"/>
      <c r="AG64" s="38" t="s">
        <v>19</v>
      </c>
      <c r="AH64" s="38"/>
      <c r="AI64" s="38"/>
      <c r="AJ64" s="38" t="s">
        <v>19</v>
      </c>
      <c r="AK64" s="38"/>
      <c r="AL64" s="38" t="s">
        <v>19</v>
      </c>
      <c r="AM64" s="38"/>
      <c r="AN64" s="38"/>
      <c r="AO64" s="38"/>
      <c r="AP64" s="38"/>
      <c r="AQ64" s="38"/>
      <c r="AR64" s="38"/>
      <c r="AS64" s="38"/>
      <c r="AT64" s="111"/>
      <c r="AU64" s="91"/>
      <c r="AV64" s="87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87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87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87"/>
      <c r="DA64" s="91"/>
      <c r="DB64" s="91"/>
      <c r="DC64" s="87"/>
    </row>
    <row r="65" spans="1:107" ht="15" x14ac:dyDescent="0.25">
      <c r="A65" s="11" t="s">
        <v>46</v>
      </c>
      <c r="B65" s="11" t="s">
        <v>43</v>
      </c>
      <c r="C65" s="12" t="s">
        <v>72</v>
      </c>
      <c r="D65" s="11" t="s">
        <v>30</v>
      </c>
      <c r="E65" s="11" t="s">
        <v>29</v>
      </c>
      <c r="F65" s="41">
        <v>5</v>
      </c>
      <c r="G65" s="17"/>
      <c r="H65" s="18"/>
      <c r="I65" s="147" t="s">
        <v>76</v>
      </c>
      <c r="J65" s="126">
        <v>5</v>
      </c>
      <c r="K65" s="42" t="s">
        <v>19</v>
      </c>
      <c r="L65" s="43" t="s">
        <v>20</v>
      </c>
      <c r="M65" s="43">
        <v>1</v>
      </c>
      <c r="N65" s="44">
        <v>0.82499999999999996</v>
      </c>
      <c r="O65" s="44">
        <v>1.97</v>
      </c>
      <c r="P65" s="45" t="s">
        <v>31</v>
      </c>
      <c r="Q65" s="46"/>
      <c r="R65" s="46" t="s">
        <v>19</v>
      </c>
      <c r="S65" s="46" t="s">
        <v>19</v>
      </c>
      <c r="T65" s="46"/>
      <c r="U65" s="46"/>
      <c r="V65" s="46"/>
      <c r="W65" s="46"/>
      <c r="X65" s="46"/>
      <c r="Y65" s="46"/>
      <c r="Z65" s="46" t="s">
        <v>19</v>
      </c>
      <c r="AA65" s="46"/>
      <c r="AB65" s="46"/>
      <c r="AC65" s="46"/>
      <c r="AD65" s="46"/>
      <c r="AE65" s="46"/>
      <c r="AF65" s="46" t="s">
        <v>19</v>
      </c>
      <c r="AG65" s="46"/>
      <c r="AH65" s="46"/>
      <c r="AI65" s="46"/>
      <c r="AJ65" s="46" t="s">
        <v>19</v>
      </c>
      <c r="AK65" s="46" t="s">
        <v>19</v>
      </c>
      <c r="AL65" s="46"/>
      <c r="AM65" s="46" t="s">
        <v>19</v>
      </c>
      <c r="AN65" s="46"/>
      <c r="AO65" s="46"/>
      <c r="AP65" s="46" t="s">
        <v>19</v>
      </c>
      <c r="AQ65" s="46"/>
      <c r="AR65" s="46"/>
      <c r="AS65" s="46"/>
      <c r="AT65" s="111"/>
      <c r="AU65" s="91"/>
      <c r="AV65" s="87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87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87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87"/>
      <c r="DA65" s="91"/>
      <c r="DB65" s="91"/>
      <c r="DC65" s="87"/>
    </row>
    <row r="66" spans="1:107" ht="15" x14ac:dyDescent="0.25">
      <c r="A66" s="11" t="s">
        <v>46</v>
      </c>
      <c r="B66" s="11" t="s">
        <v>43</v>
      </c>
      <c r="C66" s="12" t="s">
        <v>72</v>
      </c>
      <c r="D66" s="11" t="s">
        <v>18</v>
      </c>
      <c r="E66" s="11" t="s">
        <v>38</v>
      </c>
      <c r="F66" s="41">
        <v>5</v>
      </c>
      <c r="G66" s="17"/>
      <c r="H66" s="18"/>
      <c r="I66" s="147" t="s">
        <v>95</v>
      </c>
      <c r="J66" s="126">
        <v>5</v>
      </c>
      <c r="K66" s="42" t="s">
        <v>19</v>
      </c>
      <c r="L66" s="43" t="s">
        <v>20</v>
      </c>
      <c r="M66" s="43">
        <v>1</v>
      </c>
      <c r="N66" s="44">
        <v>0.67500000000000004</v>
      </c>
      <c r="O66" s="44">
        <v>1.97</v>
      </c>
      <c r="P66" s="46" t="s">
        <v>21</v>
      </c>
      <c r="Q66" s="46"/>
      <c r="R66" s="46" t="s">
        <v>21</v>
      </c>
      <c r="S66" s="46"/>
      <c r="T66" s="46"/>
      <c r="U66" s="46" t="s">
        <v>19</v>
      </c>
      <c r="V66" s="46"/>
      <c r="W66" s="46"/>
      <c r="X66" s="46"/>
      <c r="Y66" s="46"/>
      <c r="Z66" s="46"/>
      <c r="AA66" s="46" t="s">
        <v>19</v>
      </c>
      <c r="AB66" s="46"/>
      <c r="AC66" s="46"/>
      <c r="AD66" s="46"/>
      <c r="AE66" s="46"/>
      <c r="AF66" s="46"/>
      <c r="AG66" s="46" t="s">
        <v>19</v>
      </c>
      <c r="AH66" s="46"/>
      <c r="AI66" s="46"/>
      <c r="AJ66" s="46" t="s">
        <v>19</v>
      </c>
      <c r="AK66" s="46"/>
      <c r="AL66" s="46"/>
      <c r="AM66" s="46"/>
      <c r="AN66" s="46" t="s">
        <v>19</v>
      </c>
      <c r="AO66" s="46"/>
      <c r="AP66" s="46"/>
      <c r="AQ66" s="46"/>
      <c r="AR66" s="46"/>
      <c r="AS66" s="46"/>
      <c r="AT66" s="111"/>
      <c r="AU66" s="91"/>
      <c r="AV66" s="87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87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87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87"/>
      <c r="DA66" s="91"/>
      <c r="DB66" s="91"/>
      <c r="DC66" s="87"/>
    </row>
    <row r="67" spans="1:107" ht="15" x14ac:dyDescent="0.25">
      <c r="A67" s="11" t="s">
        <v>46</v>
      </c>
      <c r="B67" s="11" t="s">
        <v>43</v>
      </c>
      <c r="C67" s="12" t="s">
        <v>72</v>
      </c>
      <c r="D67" s="11" t="s">
        <v>22</v>
      </c>
      <c r="E67" s="11" t="s">
        <v>35</v>
      </c>
      <c r="F67" s="41">
        <v>5</v>
      </c>
      <c r="G67" s="17"/>
      <c r="H67" s="18"/>
      <c r="I67" s="147" t="s">
        <v>89</v>
      </c>
      <c r="J67" s="126">
        <v>5</v>
      </c>
      <c r="K67" s="42" t="s">
        <v>19</v>
      </c>
      <c r="L67" s="43" t="s">
        <v>20</v>
      </c>
      <c r="M67" s="43">
        <v>1</v>
      </c>
      <c r="N67" s="44">
        <v>0.67500000000000004</v>
      </c>
      <c r="O67" s="44">
        <v>1.97</v>
      </c>
      <c r="P67" s="46" t="s">
        <v>21</v>
      </c>
      <c r="Q67" s="46"/>
      <c r="R67" s="46"/>
      <c r="S67" s="46"/>
      <c r="T67" s="46" t="s">
        <v>19</v>
      </c>
      <c r="U67" s="46"/>
      <c r="V67" s="46"/>
      <c r="W67" s="46"/>
      <c r="X67" s="46"/>
      <c r="Y67" s="46"/>
      <c r="Z67" s="46"/>
      <c r="AA67" s="46" t="s">
        <v>19</v>
      </c>
      <c r="AB67" s="46"/>
      <c r="AC67" s="46"/>
      <c r="AD67" s="46"/>
      <c r="AE67" s="46"/>
      <c r="AF67" s="46"/>
      <c r="AG67" s="46" t="s">
        <v>19</v>
      </c>
      <c r="AH67" s="46"/>
      <c r="AI67" s="46"/>
      <c r="AJ67" s="46" t="s">
        <v>19</v>
      </c>
      <c r="AK67" s="46"/>
      <c r="AL67" s="46"/>
      <c r="AM67" s="46"/>
      <c r="AN67" s="46"/>
      <c r="AO67" s="46"/>
      <c r="AP67" s="46"/>
      <c r="AQ67" s="46"/>
      <c r="AR67" s="46"/>
      <c r="AS67" s="46"/>
      <c r="AT67" s="111" t="s">
        <v>112</v>
      </c>
      <c r="AU67" s="91"/>
      <c r="AV67" s="87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87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87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87"/>
      <c r="DA67" s="91"/>
      <c r="DB67" s="91"/>
      <c r="DC67" s="87"/>
    </row>
    <row r="68" spans="1:107" ht="15" x14ac:dyDescent="0.25">
      <c r="A68" s="11" t="s">
        <v>46</v>
      </c>
      <c r="B68" s="11" t="s">
        <v>43</v>
      </c>
      <c r="C68" s="12" t="s">
        <v>72</v>
      </c>
      <c r="D68" s="11" t="s">
        <v>23</v>
      </c>
      <c r="E68" s="11" t="s">
        <v>36</v>
      </c>
      <c r="F68" s="41">
        <v>5</v>
      </c>
      <c r="G68" s="17"/>
      <c r="H68" s="18"/>
      <c r="I68" s="147" t="s">
        <v>79</v>
      </c>
      <c r="J68" s="126">
        <v>5</v>
      </c>
      <c r="K68" s="42" t="s">
        <v>19</v>
      </c>
      <c r="L68" s="43" t="s">
        <v>84</v>
      </c>
      <c r="M68" s="43">
        <v>1</v>
      </c>
      <c r="N68" s="44">
        <v>0.82499999999999996</v>
      </c>
      <c r="O68" s="44">
        <v>1.97</v>
      </c>
      <c r="P68" s="46" t="s">
        <v>21</v>
      </c>
      <c r="Q68" s="46"/>
      <c r="R68" s="46"/>
      <c r="S68" s="46"/>
      <c r="T68" s="46"/>
      <c r="U68" s="46" t="s">
        <v>19</v>
      </c>
      <c r="V68" s="46"/>
      <c r="W68" s="46"/>
      <c r="X68" s="46"/>
      <c r="Y68" s="46"/>
      <c r="Z68" s="46"/>
      <c r="AA68" s="46" t="s">
        <v>19</v>
      </c>
      <c r="AB68" s="46"/>
      <c r="AC68" s="46"/>
      <c r="AD68" s="46"/>
      <c r="AE68" s="46"/>
      <c r="AF68" s="46"/>
      <c r="AG68" s="46" t="s">
        <v>19</v>
      </c>
      <c r="AH68" s="46"/>
      <c r="AI68" s="46"/>
      <c r="AJ68" s="46" t="s">
        <v>19</v>
      </c>
      <c r="AK68" s="46"/>
      <c r="AL68" s="46" t="s">
        <v>19</v>
      </c>
      <c r="AM68" s="46"/>
      <c r="AN68" s="46"/>
      <c r="AO68" s="46"/>
      <c r="AP68" s="46"/>
      <c r="AQ68" s="46"/>
      <c r="AR68" s="46"/>
      <c r="AS68" s="46"/>
      <c r="AT68" s="111"/>
      <c r="AU68" s="91"/>
      <c r="AV68" s="87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87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87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87"/>
      <c r="DA68" s="91"/>
      <c r="DB68" s="91"/>
      <c r="DC68" s="87"/>
    </row>
    <row r="69" spans="1:107" ht="15" x14ac:dyDescent="0.25">
      <c r="A69" s="11" t="s">
        <v>46</v>
      </c>
      <c r="B69" s="11" t="s">
        <v>43</v>
      </c>
      <c r="C69" s="12" t="s">
        <v>72</v>
      </c>
      <c r="D69" s="11" t="s">
        <v>24</v>
      </c>
      <c r="E69" s="11" t="s">
        <v>37</v>
      </c>
      <c r="F69" s="41">
        <v>5</v>
      </c>
      <c r="G69" s="17"/>
      <c r="H69" s="18"/>
      <c r="I69" s="147" t="s">
        <v>109</v>
      </c>
      <c r="J69" s="126">
        <v>5</v>
      </c>
      <c r="K69" s="42" t="s">
        <v>19</v>
      </c>
      <c r="L69" s="43" t="s">
        <v>20</v>
      </c>
      <c r="M69" s="43">
        <v>1</v>
      </c>
      <c r="N69" s="44">
        <v>0.67500000000000004</v>
      </c>
      <c r="O69" s="44">
        <v>1.97</v>
      </c>
      <c r="P69" s="46" t="s">
        <v>21</v>
      </c>
      <c r="Q69" s="46"/>
      <c r="R69" s="46"/>
      <c r="S69" s="46"/>
      <c r="T69" s="46"/>
      <c r="U69" s="46" t="s">
        <v>19</v>
      </c>
      <c r="V69" s="46"/>
      <c r="W69" s="46"/>
      <c r="X69" s="46"/>
      <c r="Y69" s="46"/>
      <c r="Z69" s="46" t="s">
        <v>19</v>
      </c>
      <c r="AA69" s="46"/>
      <c r="AB69" s="46"/>
      <c r="AC69" s="46"/>
      <c r="AD69" s="46"/>
      <c r="AE69" s="46"/>
      <c r="AF69" s="46"/>
      <c r="AG69" s="46" t="s">
        <v>19</v>
      </c>
      <c r="AH69" s="46"/>
      <c r="AI69" s="46"/>
      <c r="AJ69" s="46" t="s">
        <v>19</v>
      </c>
      <c r="AK69" s="46"/>
      <c r="AL69" s="46" t="s">
        <v>19</v>
      </c>
      <c r="AM69" s="46"/>
      <c r="AN69" s="46"/>
      <c r="AO69" s="46"/>
      <c r="AP69" s="46"/>
      <c r="AQ69" s="46"/>
      <c r="AR69" s="46"/>
      <c r="AS69" s="46"/>
      <c r="AT69" s="111"/>
      <c r="AU69" s="91"/>
      <c r="AV69" s="87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87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87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87"/>
      <c r="DA69" s="91"/>
      <c r="DB69" s="91"/>
      <c r="DC69" s="87"/>
    </row>
    <row r="70" spans="1:107" ht="15" x14ac:dyDescent="0.25">
      <c r="A70" s="7" t="s">
        <v>46</v>
      </c>
      <c r="B70" s="7" t="s">
        <v>49</v>
      </c>
      <c r="C70" s="8" t="s">
        <v>70</v>
      </c>
      <c r="D70" s="13" t="s">
        <v>30</v>
      </c>
      <c r="E70" s="13" t="s">
        <v>29</v>
      </c>
      <c r="F70" s="47">
        <v>1</v>
      </c>
      <c r="G70" s="17"/>
      <c r="H70" s="18"/>
      <c r="I70" s="148" t="s">
        <v>76</v>
      </c>
      <c r="J70" s="127">
        <f>F70*D70</f>
        <v>1</v>
      </c>
      <c r="K70" s="48" t="s">
        <v>19</v>
      </c>
      <c r="L70" s="52" t="s">
        <v>20</v>
      </c>
      <c r="M70" s="52">
        <v>1</v>
      </c>
      <c r="N70" s="50">
        <v>0.82499999999999996</v>
      </c>
      <c r="O70" s="50">
        <v>1.97</v>
      </c>
      <c r="P70" s="52" t="s">
        <v>19</v>
      </c>
      <c r="Q70" s="52"/>
      <c r="R70" s="52" t="s">
        <v>19</v>
      </c>
      <c r="S70" s="51" t="s">
        <v>19</v>
      </c>
      <c r="T70" s="51"/>
      <c r="U70" s="52"/>
      <c r="V70" s="52"/>
      <c r="W70" s="52"/>
      <c r="X70" s="52"/>
      <c r="Y70" s="52"/>
      <c r="Z70" s="52" t="s">
        <v>19</v>
      </c>
      <c r="AA70" s="52"/>
      <c r="AB70" s="52"/>
      <c r="AC70" s="52"/>
      <c r="AD70" s="52"/>
      <c r="AE70" s="52"/>
      <c r="AF70" s="51" t="s">
        <v>19</v>
      </c>
      <c r="AG70" s="51"/>
      <c r="AH70" s="51" t="s">
        <v>21</v>
      </c>
      <c r="AI70" s="51"/>
      <c r="AJ70" s="51" t="s">
        <v>19</v>
      </c>
      <c r="AK70" s="51" t="s">
        <v>19</v>
      </c>
      <c r="AL70" s="51"/>
      <c r="AM70" s="51" t="s">
        <v>19</v>
      </c>
      <c r="AN70" s="51"/>
      <c r="AO70" s="51"/>
      <c r="AP70" s="52" t="s">
        <v>19</v>
      </c>
      <c r="AQ70" s="52"/>
      <c r="AR70" s="52"/>
      <c r="AS70" s="52"/>
      <c r="AT70" s="111" t="s">
        <v>119</v>
      </c>
      <c r="AU70" s="91"/>
      <c r="AV70" s="87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87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87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87"/>
      <c r="DA70" s="91"/>
      <c r="DB70" s="91"/>
      <c r="DC70" s="87"/>
    </row>
    <row r="71" spans="1:107" ht="15" x14ac:dyDescent="0.25">
      <c r="A71" s="7" t="s">
        <v>46</v>
      </c>
      <c r="B71" s="7" t="s">
        <v>49</v>
      </c>
      <c r="C71" s="8" t="s">
        <v>70</v>
      </c>
      <c r="D71" s="7" t="s">
        <v>18</v>
      </c>
      <c r="E71" s="7" t="s">
        <v>39</v>
      </c>
      <c r="F71" s="47">
        <v>1</v>
      </c>
      <c r="G71" s="17"/>
      <c r="H71" s="18"/>
      <c r="I71" s="148" t="s">
        <v>76</v>
      </c>
      <c r="J71" s="127">
        <v>1</v>
      </c>
      <c r="K71" s="48" t="s">
        <v>19</v>
      </c>
      <c r="L71" s="49" t="s">
        <v>20</v>
      </c>
      <c r="M71" s="49">
        <v>1</v>
      </c>
      <c r="N71" s="50">
        <v>0.82499999999999996</v>
      </c>
      <c r="O71" s="50">
        <v>1.97</v>
      </c>
      <c r="P71" s="51" t="s">
        <v>21</v>
      </c>
      <c r="Q71" s="51" t="s">
        <v>21</v>
      </c>
      <c r="R71" s="51"/>
      <c r="S71" s="51"/>
      <c r="T71" s="51"/>
      <c r="U71" s="52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 t="s">
        <v>19</v>
      </c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111"/>
      <c r="AU71" s="91"/>
      <c r="AV71" s="87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87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87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87"/>
      <c r="DA71" s="91"/>
      <c r="DB71" s="91"/>
      <c r="DC71" s="87"/>
    </row>
    <row r="72" spans="1:107" ht="15" x14ac:dyDescent="0.25">
      <c r="A72" s="7" t="s">
        <v>46</v>
      </c>
      <c r="B72" s="7" t="s">
        <v>49</v>
      </c>
      <c r="C72" s="8" t="s">
        <v>70</v>
      </c>
      <c r="D72" s="7" t="s">
        <v>22</v>
      </c>
      <c r="E72" s="7" t="s">
        <v>38</v>
      </c>
      <c r="F72" s="47">
        <v>1</v>
      </c>
      <c r="G72" s="17"/>
      <c r="H72" s="18"/>
      <c r="I72" s="148" t="s">
        <v>77</v>
      </c>
      <c r="J72" s="127">
        <f>IF(I72="","",1)</f>
        <v>1</v>
      </c>
      <c r="K72" s="48" t="s">
        <v>19</v>
      </c>
      <c r="L72" s="49" t="s">
        <v>20</v>
      </c>
      <c r="M72" s="49">
        <v>1</v>
      </c>
      <c r="N72" s="50">
        <v>0.76</v>
      </c>
      <c r="O72" s="50">
        <v>2.0049999999999999</v>
      </c>
      <c r="P72" s="51" t="s">
        <v>21</v>
      </c>
      <c r="Q72" s="51"/>
      <c r="R72" s="51"/>
      <c r="S72" s="51"/>
      <c r="T72" s="51"/>
      <c r="U72" s="52"/>
      <c r="V72" s="51" t="s">
        <v>19</v>
      </c>
      <c r="W72" s="51"/>
      <c r="X72" s="51"/>
      <c r="Y72" s="51"/>
      <c r="Z72" s="51"/>
      <c r="AA72" s="51"/>
      <c r="AB72" s="51"/>
      <c r="AC72" s="51"/>
      <c r="AD72" s="51"/>
      <c r="AE72" s="51" t="s">
        <v>19</v>
      </c>
      <c r="AF72" s="51"/>
      <c r="AG72" s="51" t="s">
        <v>19</v>
      </c>
      <c r="AH72" s="51"/>
      <c r="AI72" s="51"/>
      <c r="AJ72" s="51" t="s">
        <v>19</v>
      </c>
      <c r="AK72" s="51"/>
      <c r="AL72" s="51"/>
      <c r="AM72" s="51"/>
      <c r="AN72" s="51" t="s">
        <v>19</v>
      </c>
      <c r="AO72" s="51"/>
      <c r="AP72" s="51"/>
      <c r="AQ72" s="51"/>
      <c r="AR72" s="51"/>
      <c r="AS72" s="51"/>
      <c r="AT72" s="111"/>
      <c r="AU72" s="91"/>
      <c r="AV72" s="87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87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87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87"/>
      <c r="DA72" s="91"/>
      <c r="DB72" s="91"/>
      <c r="DC72" s="87"/>
    </row>
    <row r="73" spans="1:107" ht="15" x14ac:dyDescent="0.25">
      <c r="A73" s="7" t="s">
        <v>46</v>
      </c>
      <c r="B73" s="7" t="s">
        <v>49</v>
      </c>
      <c r="C73" s="8" t="s">
        <v>70</v>
      </c>
      <c r="D73" s="7" t="s">
        <v>23</v>
      </c>
      <c r="E73" s="7" t="s">
        <v>35</v>
      </c>
      <c r="F73" s="47">
        <v>1</v>
      </c>
      <c r="G73" s="17"/>
      <c r="H73" s="18"/>
      <c r="I73" s="148" t="s">
        <v>90</v>
      </c>
      <c r="J73" s="127">
        <f>IF(I73="","",1)</f>
        <v>1</v>
      </c>
      <c r="K73" s="48" t="s">
        <v>19</v>
      </c>
      <c r="L73" s="49" t="s">
        <v>84</v>
      </c>
      <c r="M73" s="49">
        <v>1</v>
      </c>
      <c r="N73" s="50">
        <v>0.88500000000000001</v>
      </c>
      <c r="O73" s="50">
        <v>2.0049999999999999</v>
      </c>
      <c r="P73" s="51" t="s">
        <v>21</v>
      </c>
      <c r="Q73" s="51"/>
      <c r="R73" s="51"/>
      <c r="S73" s="51"/>
      <c r="T73" s="51"/>
      <c r="U73" s="52"/>
      <c r="V73" s="51" t="s">
        <v>19</v>
      </c>
      <c r="W73" s="51"/>
      <c r="X73" s="51"/>
      <c r="Y73" s="51"/>
      <c r="Z73" s="51"/>
      <c r="AA73" s="51"/>
      <c r="AB73" s="51"/>
      <c r="AC73" s="51"/>
      <c r="AD73" s="51" t="s">
        <v>19</v>
      </c>
      <c r="AE73" s="51"/>
      <c r="AF73" s="51"/>
      <c r="AG73" s="51" t="s">
        <v>19</v>
      </c>
      <c r="AH73" s="51"/>
      <c r="AI73" s="51"/>
      <c r="AJ73" s="51" t="s">
        <v>19</v>
      </c>
      <c r="AK73" s="51"/>
      <c r="AL73" s="51" t="s">
        <v>19</v>
      </c>
      <c r="AM73" s="51"/>
      <c r="AN73" s="51"/>
      <c r="AO73" s="51"/>
      <c r="AP73" s="51"/>
      <c r="AQ73" s="51"/>
      <c r="AR73" s="51"/>
      <c r="AS73" s="51"/>
      <c r="AT73" s="111"/>
      <c r="AU73" s="91"/>
      <c r="AV73" s="87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87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87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87"/>
      <c r="DA73" s="91"/>
      <c r="DB73" s="91"/>
      <c r="DC73" s="87"/>
    </row>
    <row r="74" spans="1:107" ht="15" x14ac:dyDescent="0.25">
      <c r="A74" s="7" t="s">
        <v>46</v>
      </c>
      <c r="B74" s="7" t="s">
        <v>49</v>
      </c>
      <c r="C74" s="8" t="s">
        <v>70</v>
      </c>
      <c r="D74" s="7" t="s">
        <v>24</v>
      </c>
      <c r="E74" s="7" t="s">
        <v>36</v>
      </c>
      <c r="F74" s="47">
        <v>1</v>
      </c>
      <c r="G74" s="17"/>
      <c r="H74" s="18"/>
      <c r="I74" s="148" t="s">
        <v>79</v>
      </c>
      <c r="J74" s="127">
        <f>IF(I74="","",1)</f>
        <v>1</v>
      </c>
      <c r="K74" s="48" t="s">
        <v>19</v>
      </c>
      <c r="L74" s="49" t="s">
        <v>84</v>
      </c>
      <c r="M74" s="49">
        <v>1</v>
      </c>
      <c r="N74" s="50">
        <v>0.82499999999999996</v>
      </c>
      <c r="O74" s="50">
        <v>1.97</v>
      </c>
      <c r="P74" s="51" t="s">
        <v>21</v>
      </c>
      <c r="Q74" s="51"/>
      <c r="R74" s="51"/>
      <c r="S74" s="51"/>
      <c r="T74" s="51"/>
      <c r="U74" s="51" t="s">
        <v>19</v>
      </c>
      <c r="V74" s="51"/>
      <c r="W74" s="51"/>
      <c r="X74" s="51"/>
      <c r="Y74" s="51"/>
      <c r="Z74" s="51"/>
      <c r="AA74" s="51" t="s">
        <v>19</v>
      </c>
      <c r="AB74" s="51"/>
      <c r="AC74" s="51"/>
      <c r="AD74" s="51"/>
      <c r="AE74" s="51"/>
      <c r="AF74" s="52"/>
      <c r="AG74" s="51" t="s">
        <v>19</v>
      </c>
      <c r="AH74" s="52"/>
      <c r="AI74" s="52"/>
      <c r="AJ74" s="51" t="s">
        <v>19</v>
      </c>
      <c r="AK74" s="51"/>
      <c r="AL74" s="51" t="s">
        <v>19</v>
      </c>
      <c r="AM74" s="52"/>
      <c r="AN74" s="52"/>
      <c r="AO74" s="52"/>
      <c r="AP74" s="51"/>
      <c r="AQ74" s="51"/>
      <c r="AR74" s="51"/>
      <c r="AS74" s="51"/>
      <c r="AT74" s="111"/>
      <c r="AU74" s="91"/>
      <c r="AV74" s="87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87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  <c r="CC74" s="91"/>
      <c r="CD74" s="87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87"/>
      <c r="DA74" s="91"/>
      <c r="DB74" s="91"/>
      <c r="DC74" s="87"/>
    </row>
    <row r="75" spans="1:107" ht="15" x14ac:dyDescent="0.25">
      <c r="A75" s="7" t="s">
        <v>46</v>
      </c>
      <c r="B75" s="7" t="s">
        <v>49</v>
      </c>
      <c r="C75" s="8" t="s">
        <v>70</v>
      </c>
      <c r="D75" s="7" t="s">
        <v>24</v>
      </c>
      <c r="E75" s="7" t="s">
        <v>36</v>
      </c>
      <c r="F75" s="47"/>
      <c r="G75" s="17"/>
      <c r="H75" s="18"/>
      <c r="I75" s="148" t="s">
        <v>86</v>
      </c>
      <c r="J75" s="127">
        <v>1</v>
      </c>
      <c r="K75" s="48"/>
      <c r="L75" s="49" t="s">
        <v>81</v>
      </c>
      <c r="M75" s="49">
        <v>2</v>
      </c>
      <c r="N75" s="50">
        <v>1.5</v>
      </c>
      <c r="O75" s="50">
        <v>2.0049999999999999</v>
      </c>
      <c r="P75" s="51"/>
      <c r="Q75" s="51"/>
      <c r="R75" s="51"/>
      <c r="S75" s="51"/>
      <c r="T75" s="51" t="s">
        <v>19</v>
      </c>
      <c r="U75" s="51"/>
      <c r="V75" s="51"/>
      <c r="W75" s="51"/>
      <c r="X75" s="51"/>
      <c r="Y75" s="51"/>
      <c r="Z75" s="51" t="s">
        <v>0</v>
      </c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111"/>
      <c r="AU75" s="91"/>
      <c r="AV75" s="87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87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87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  <c r="CP75" s="91"/>
      <c r="CQ75" s="91"/>
      <c r="CR75" s="91"/>
      <c r="CS75" s="91"/>
      <c r="CT75" s="91"/>
      <c r="CU75" s="91"/>
      <c r="CV75" s="91"/>
      <c r="CW75" s="91"/>
      <c r="CX75" s="91"/>
      <c r="CY75" s="91"/>
      <c r="CZ75" s="87"/>
      <c r="DA75" s="91"/>
      <c r="DB75" s="91"/>
      <c r="DC75" s="87"/>
    </row>
    <row r="76" spans="1:107" ht="15" x14ac:dyDescent="0.25">
      <c r="A76" s="7" t="s">
        <v>46</v>
      </c>
      <c r="B76" s="7" t="s">
        <v>49</v>
      </c>
      <c r="C76" s="8" t="s">
        <v>70</v>
      </c>
      <c r="D76" s="7" t="s">
        <v>25</v>
      </c>
      <c r="E76" s="7" t="s">
        <v>37</v>
      </c>
      <c r="F76" s="47">
        <v>1</v>
      </c>
      <c r="G76" s="17"/>
      <c r="H76" s="18"/>
      <c r="I76" s="148" t="s">
        <v>109</v>
      </c>
      <c r="J76" s="127">
        <f>IF(I76="","",1)</f>
        <v>1</v>
      </c>
      <c r="K76" s="48" t="s">
        <v>19</v>
      </c>
      <c r="L76" s="49" t="s">
        <v>20</v>
      </c>
      <c r="M76" s="49">
        <v>1</v>
      </c>
      <c r="N76" s="50">
        <v>0.67500000000000004</v>
      </c>
      <c r="O76" s="50">
        <v>1.97</v>
      </c>
      <c r="P76" s="51" t="s">
        <v>21</v>
      </c>
      <c r="Q76" s="51"/>
      <c r="R76" s="51"/>
      <c r="S76" s="51"/>
      <c r="T76" s="51"/>
      <c r="U76" s="51" t="s">
        <v>19</v>
      </c>
      <c r="V76" s="51"/>
      <c r="W76" s="51"/>
      <c r="X76" s="51"/>
      <c r="Y76" s="51"/>
      <c r="Z76" s="51" t="s">
        <v>19</v>
      </c>
      <c r="AA76" s="51"/>
      <c r="AB76" s="51"/>
      <c r="AC76" s="51"/>
      <c r="AD76" s="51"/>
      <c r="AE76" s="51"/>
      <c r="AF76" s="52"/>
      <c r="AG76" s="51" t="s">
        <v>19</v>
      </c>
      <c r="AH76" s="52"/>
      <c r="AI76" s="52"/>
      <c r="AJ76" s="51" t="s">
        <v>19</v>
      </c>
      <c r="AK76" s="51"/>
      <c r="AL76" s="51" t="s">
        <v>19</v>
      </c>
      <c r="AM76" s="52"/>
      <c r="AN76" s="52"/>
      <c r="AO76" s="52"/>
      <c r="AP76" s="51"/>
      <c r="AQ76" s="51"/>
      <c r="AR76" s="51"/>
      <c r="AS76" s="51"/>
      <c r="AT76" s="111"/>
      <c r="AU76" s="91"/>
      <c r="AV76" s="87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87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87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  <c r="CP76" s="91"/>
      <c r="CQ76" s="91"/>
      <c r="CR76" s="91"/>
      <c r="CS76" s="91"/>
      <c r="CT76" s="91"/>
      <c r="CU76" s="91"/>
      <c r="CV76" s="91"/>
      <c r="CW76" s="91"/>
      <c r="CX76" s="91"/>
      <c r="CY76" s="91"/>
      <c r="CZ76" s="87"/>
      <c r="DA76" s="91"/>
      <c r="DB76" s="91"/>
      <c r="DC76" s="87"/>
    </row>
    <row r="77" spans="1:107" ht="15" x14ac:dyDescent="0.25">
      <c r="A77" s="7" t="s">
        <v>46</v>
      </c>
      <c r="B77" s="7" t="s">
        <v>49</v>
      </c>
      <c r="C77" s="8" t="s">
        <v>70</v>
      </c>
      <c r="D77" s="7" t="s">
        <v>26</v>
      </c>
      <c r="E77" s="7" t="s">
        <v>28</v>
      </c>
      <c r="F77" s="47">
        <v>1</v>
      </c>
      <c r="G77" s="17"/>
      <c r="H77" s="18"/>
      <c r="I77" s="148" t="s">
        <v>85</v>
      </c>
      <c r="J77" s="127">
        <f>IF(I77="","",1)</f>
        <v>1</v>
      </c>
      <c r="K77" s="48" t="s">
        <v>19</v>
      </c>
      <c r="L77" s="49" t="s">
        <v>20</v>
      </c>
      <c r="M77" s="49">
        <v>1</v>
      </c>
      <c r="N77" s="50">
        <v>0.67500000000000004</v>
      </c>
      <c r="O77" s="50">
        <v>1.97</v>
      </c>
      <c r="P77" s="51" t="s">
        <v>21</v>
      </c>
      <c r="Q77" s="51"/>
      <c r="R77" s="51"/>
      <c r="S77" s="51"/>
      <c r="T77" s="51"/>
      <c r="U77" s="52" t="s">
        <v>19</v>
      </c>
      <c r="V77" s="51"/>
      <c r="W77" s="51"/>
      <c r="X77" s="51"/>
      <c r="Y77" s="51"/>
      <c r="Z77" s="51"/>
      <c r="AA77" s="51" t="s">
        <v>19</v>
      </c>
      <c r="AB77" s="51"/>
      <c r="AC77" s="51"/>
      <c r="AD77" s="51"/>
      <c r="AE77" s="51"/>
      <c r="AF77" s="52"/>
      <c r="AG77" s="51" t="s">
        <v>19</v>
      </c>
      <c r="AH77" s="52"/>
      <c r="AI77" s="52"/>
      <c r="AJ77" s="51" t="s">
        <v>19</v>
      </c>
      <c r="AK77" s="51"/>
      <c r="AL77" s="51" t="s">
        <v>19</v>
      </c>
      <c r="AM77" s="52"/>
      <c r="AN77" s="54"/>
      <c r="AO77" s="52"/>
      <c r="AP77" s="51"/>
      <c r="AQ77" s="51"/>
      <c r="AR77" s="51"/>
      <c r="AS77" s="51"/>
      <c r="AT77" s="111"/>
      <c r="AU77" s="91"/>
      <c r="AV77" s="87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87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87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87"/>
      <c r="DA77" s="91"/>
      <c r="DB77" s="91"/>
      <c r="DC77" s="87"/>
    </row>
    <row r="78" spans="1:107" ht="15" x14ac:dyDescent="0.25">
      <c r="A78" s="9" t="s">
        <v>46</v>
      </c>
      <c r="B78" s="9" t="s">
        <v>50</v>
      </c>
      <c r="C78" s="10" t="s">
        <v>71</v>
      </c>
      <c r="D78" s="9" t="s">
        <v>30</v>
      </c>
      <c r="E78" s="9" t="s">
        <v>29</v>
      </c>
      <c r="F78" s="33">
        <v>4</v>
      </c>
      <c r="G78" s="17"/>
      <c r="H78" s="18"/>
      <c r="I78" s="146" t="s">
        <v>76</v>
      </c>
      <c r="J78" s="125">
        <v>4</v>
      </c>
      <c r="K78" s="34" t="s">
        <v>19</v>
      </c>
      <c r="L78" s="35" t="s">
        <v>20</v>
      </c>
      <c r="M78" s="35">
        <v>1</v>
      </c>
      <c r="N78" s="36">
        <v>0.82499999999999996</v>
      </c>
      <c r="O78" s="36">
        <v>1.97</v>
      </c>
      <c r="P78" s="38" t="s">
        <v>19</v>
      </c>
      <c r="Q78" s="38"/>
      <c r="R78" s="38" t="s">
        <v>19</v>
      </c>
      <c r="S78" s="38" t="s">
        <v>19</v>
      </c>
      <c r="T78" s="38"/>
      <c r="U78" s="38"/>
      <c r="V78" s="38"/>
      <c r="W78" s="38"/>
      <c r="X78" s="38"/>
      <c r="Y78" s="38"/>
      <c r="Z78" s="38" t="s">
        <v>19</v>
      </c>
      <c r="AA78" s="38"/>
      <c r="AB78" s="38"/>
      <c r="AC78" s="38"/>
      <c r="AD78" s="38"/>
      <c r="AE78" s="38"/>
      <c r="AF78" s="38" t="s">
        <v>19</v>
      </c>
      <c r="AG78" s="38"/>
      <c r="AH78" s="38" t="s">
        <v>21</v>
      </c>
      <c r="AI78" s="38"/>
      <c r="AJ78" s="38" t="s">
        <v>19</v>
      </c>
      <c r="AK78" s="38" t="s">
        <v>19</v>
      </c>
      <c r="AL78" s="38"/>
      <c r="AM78" s="38" t="s">
        <v>19</v>
      </c>
      <c r="AN78" s="38"/>
      <c r="AO78" s="38"/>
      <c r="AP78" s="38" t="s">
        <v>19</v>
      </c>
      <c r="AQ78" s="38"/>
      <c r="AR78" s="38"/>
      <c r="AS78" s="38"/>
      <c r="AT78" s="110"/>
      <c r="AU78" s="91"/>
      <c r="AV78" s="87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87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87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87"/>
      <c r="DA78" s="91"/>
      <c r="DB78" s="91"/>
      <c r="DC78" s="87"/>
    </row>
    <row r="79" spans="1:107" ht="15" x14ac:dyDescent="0.25">
      <c r="A79" s="9" t="s">
        <v>46</v>
      </c>
      <c r="B79" s="9" t="s">
        <v>50</v>
      </c>
      <c r="C79" s="10" t="s">
        <v>70</v>
      </c>
      <c r="D79" s="9" t="s">
        <v>18</v>
      </c>
      <c r="E79" s="9" t="s">
        <v>38</v>
      </c>
      <c r="F79" s="33">
        <v>4</v>
      </c>
      <c r="G79" s="17"/>
      <c r="H79" s="18"/>
      <c r="I79" s="146" t="s">
        <v>95</v>
      </c>
      <c r="J79" s="125">
        <v>4</v>
      </c>
      <c r="K79" s="34" t="s">
        <v>19</v>
      </c>
      <c r="L79" s="35" t="s">
        <v>20</v>
      </c>
      <c r="M79" s="35">
        <v>1</v>
      </c>
      <c r="N79" s="36">
        <v>0.67500000000000004</v>
      </c>
      <c r="O79" s="36">
        <v>1.97</v>
      </c>
      <c r="P79" s="38"/>
      <c r="Q79" s="38"/>
      <c r="R79" s="38"/>
      <c r="S79" s="38"/>
      <c r="T79" s="38"/>
      <c r="U79" s="38" t="s">
        <v>19</v>
      </c>
      <c r="V79" s="38"/>
      <c r="W79" s="38"/>
      <c r="X79" s="38"/>
      <c r="Y79" s="38"/>
      <c r="Z79" s="38"/>
      <c r="AA79" s="38" t="s">
        <v>19</v>
      </c>
      <c r="AB79" s="38"/>
      <c r="AC79" s="38"/>
      <c r="AD79" s="38"/>
      <c r="AE79" s="38"/>
      <c r="AF79" s="38"/>
      <c r="AG79" s="38" t="s">
        <v>19</v>
      </c>
      <c r="AH79" s="38"/>
      <c r="AI79" s="38"/>
      <c r="AJ79" s="38" t="s">
        <v>19</v>
      </c>
      <c r="AK79" s="38"/>
      <c r="AL79" s="38"/>
      <c r="AM79" s="38"/>
      <c r="AN79" s="38" t="s">
        <v>19</v>
      </c>
      <c r="AO79" s="38"/>
      <c r="AP79" s="38"/>
      <c r="AQ79" s="38"/>
      <c r="AR79" s="38"/>
      <c r="AS79" s="38"/>
      <c r="AT79" s="111"/>
      <c r="AU79" s="91"/>
      <c r="AV79" s="87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87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87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87"/>
      <c r="DA79" s="91"/>
      <c r="DB79" s="91"/>
      <c r="DC79" s="87"/>
    </row>
    <row r="80" spans="1:107" ht="15" x14ac:dyDescent="0.25">
      <c r="A80" s="9" t="s">
        <v>46</v>
      </c>
      <c r="B80" s="9" t="s">
        <v>50</v>
      </c>
      <c r="C80" s="10" t="s">
        <v>70</v>
      </c>
      <c r="D80" s="9" t="s">
        <v>22</v>
      </c>
      <c r="E80" s="9" t="s">
        <v>35</v>
      </c>
      <c r="F80" s="33">
        <v>4</v>
      </c>
      <c r="G80" s="17"/>
      <c r="H80" s="18"/>
      <c r="I80" s="146" t="s">
        <v>89</v>
      </c>
      <c r="J80" s="125">
        <v>4</v>
      </c>
      <c r="K80" s="34" t="s">
        <v>19</v>
      </c>
      <c r="L80" s="35" t="s">
        <v>20</v>
      </c>
      <c r="M80" s="35">
        <v>1</v>
      </c>
      <c r="N80" s="36">
        <v>0.67500000000000004</v>
      </c>
      <c r="O80" s="36">
        <v>1.97</v>
      </c>
      <c r="P80" s="38"/>
      <c r="Q80" s="38"/>
      <c r="R80" s="38"/>
      <c r="S80" s="38"/>
      <c r="T80" s="38" t="s">
        <v>19</v>
      </c>
      <c r="U80" s="38"/>
      <c r="V80" s="38"/>
      <c r="W80" s="38"/>
      <c r="X80" s="38"/>
      <c r="Y80" s="38"/>
      <c r="Z80" s="38"/>
      <c r="AA80" s="38" t="s">
        <v>19</v>
      </c>
      <c r="AB80" s="38"/>
      <c r="AC80" s="38"/>
      <c r="AD80" s="38"/>
      <c r="AE80" s="38"/>
      <c r="AF80" s="38"/>
      <c r="AG80" s="38" t="s">
        <v>19</v>
      </c>
      <c r="AH80" s="38"/>
      <c r="AI80" s="38"/>
      <c r="AJ80" s="38" t="s">
        <v>19</v>
      </c>
      <c r="AK80" s="38"/>
      <c r="AL80" s="38"/>
      <c r="AM80" s="38"/>
      <c r="AN80" s="38"/>
      <c r="AO80" s="38"/>
      <c r="AP80" s="38"/>
      <c r="AQ80" s="38"/>
      <c r="AR80" s="38"/>
      <c r="AS80" s="38"/>
      <c r="AT80" s="111" t="s">
        <v>111</v>
      </c>
      <c r="AU80" s="91"/>
      <c r="AV80" s="87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87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87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87"/>
      <c r="DA80" s="91"/>
      <c r="DB80" s="91"/>
      <c r="DC80" s="87"/>
    </row>
    <row r="81" spans="1:107" ht="15" x14ac:dyDescent="0.25">
      <c r="A81" s="9" t="s">
        <v>46</v>
      </c>
      <c r="B81" s="9" t="s">
        <v>50</v>
      </c>
      <c r="C81" s="10" t="s">
        <v>70</v>
      </c>
      <c r="D81" s="9" t="s">
        <v>23</v>
      </c>
      <c r="E81" s="9" t="s">
        <v>36</v>
      </c>
      <c r="F81" s="33">
        <v>4</v>
      </c>
      <c r="G81" s="17"/>
      <c r="H81" s="18"/>
      <c r="I81" s="146" t="s">
        <v>79</v>
      </c>
      <c r="J81" s="125">
        <v>4</v>
      </c>
      <c r="K81" s="34" t="s">
        <v>19</v>
      </c>
      <c r="L81" s="35" t="s">
        <v>84</v>
      </c>
      <c r="M81" s="35">
        <v>1</v>
      </c>
      <c r="N81" s="36">
        <v>0.82499999999999996</v>
      </c>
      <c r="O81" s="36">
        <v>1.97</v>
      </c>
      <c r="P81" s="38"/>
      <c r="Q81" s="38"/>
      <c r="R81" s="38"/>
      <c r="S81" s="38"/>
      <c r="T81" s="38"/>
      <c r="U81" s="38" t="s">
        <v>19</v>
      </c>
      <c r="V81" s="38"/>
      <c r="W81" s="38"/>
      <c r="X81" s="38"/>
      <c r="Y81" s="38"/>
      <c r="Z81" s="38"/>
      <c r="AA81" s="38" t="s">
        <v>19</v>
      </c>
      <c r="AB81" s="38"/>
      <c r="AC81" s="38"/>
      <c r="AD81" s="38"/>
      <c r="AE81" s="38"/>
      <c r="AF81" s="38"/>
      <c r="AG81" s="38" t="s">
        <v>19</v>
      </c>
      <c r="AH81" s="38"/>
      <c r="AI81" s="38"/>
      <c r="AJ81" s="38" t="s">
        <v>19</v>
      </c>
      <c r="AK81" s="38"/>
      <c r="AL81" s="38" t="s">
        <v>19</v>
      </c>
      <c r="AM81" s="38"/>
      <c r="AN81" s="38"/>
      <c r="AO81" s="38"/>
      <c r="AP81" s="38"/>
      <c r="AQ81" s="38"/>
      <c r="AR81" s="38"/>
      <c r="AS81" s="38"/>
      <c r="AT81" s="111"/>
      <c r="AU81" s="91"/>
      <c r="AV81" s="87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87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1"/>
      <c r="CC81" s="91"/>
      <c r="CD81" s="87"/>
      <c r="CE81" s="91"/>
      <c r="CF81" s="91"/>
      <c r="CG81" s="91"/>
      <c r="CH81" s="91"/>
      <c r="CI81" s="91"/>
      <c r="CJ81" s="91"/>
      <c r="CK81" s="91"/>
      <c r="CL81" s="91"/>
      <c r="CM81" s="91"/>
      <c r="CN81" s="91"/>
      <c r="CO81" s="91"/>
      <c r="CP81" s="91"/>
      <c r="CQ81" s="91"/>
      <c r="CR81" s="91"/>
      <c r="CS81" s="91"/>
      <c r="CT81" s="91"/>
      <c r="CU81" s="91"/>
      <c r="CV81" s="91"/>
      <c r="CW81" s="91"/>
      <c r="CX81" s="91"/>
      <c r="CY81" s="91"/>
      <c r="CZ81" s="87"/>
      <c r="DA81" s="91"/>
      <c r="DB81" s="91"/>
      <c r="DC81" s="87"/>
    </row>
    <row r="82" spans="1:107" ht="15" x14ac:dyDescent="0.25">
      <c r="A82" s="9" t="s">
        <v>46</v>
      </c>
      <c r="B82" s="9" t="s">
        <v>50</v>
      </c>
      <c r="C82" s="10" t="s">
        <v>70</v>
      </c>
      <c r="D82" s="9" t="s">
        <v>24</v>
      </c>
      <c r="E82" s="9" t="s">
        <v>37</v>
      </c>
      <c r="F82" s="33">
        <v>4</v>
      </c>
      <c r="G82" s="17"/>
      <c r="H82" s="18"/>
      <c r="I82" s="146" t="s">
        <v>109</v>
      </c>
      <c r="J82" s="125">
        <v>4</v>
      </c>
      <c r="K82" s="34" t="s">
        <v>19</v>
      </c>
      <c r="L82" s="35" t="s">
        <v>20</v>
      </c>
      <c r="M82" s="35">
        <v>1</v>
      </c>
      <c r="N82" s="36">
        <v>0.67500000000000004</v>
      </c>
      <c r="O82" s="36">
        <v>1.97</v>
      </c>
      <c r="P82" s="38"/>
      <c r="Q82" s="38"/>
      <c r="R82" s="38"/>
      <c r="S82" s="38"/>
      <c r="T82" s="38"/>
      <c r="U82" s="38" t="s">
        <v>19</v>
      </c>
      <c r="V82" s="38"/>
      <c r="W82" s="38"/>
      <c r="X82" s="38"/>
      <c r="Y82" s="38"/>
      <c r="Z82" s="38" t="s">
        <v>19</v>
      </c>
      <c r="AA82" s="38"/>
      <c r="AB82" s="38"/>
      <c r="AC82" s="38"/>
      <c r="AD82" s="38"/>
      <c r="AE82" s="38"/>
      <c r="AF82" s="38"/>
      <c r="AG82" s="38" t="s">
        <v>19</v>
      </c>
      <c r="AH82" s="38"/>
      <c r="AI82" s="38"/>
      <c r="AJ82" s="38" t="s">
        <v>19</v>
      </c>
      <c r="AK82" s="38"/>
      <c r="AL82" s="38" t="s">
        <v>19</v>
      </c>
      <c r="AM82" s="38"/>
      <c r="AN82" s="38"/>
      <c r="AO82" s="38"/>
      <c r="AP82" s="38"/>
      <c r="AQ82" s="38"/>
      <c r="AR82" s="38"/>
      <c r="AS82" s="38"/>
      <c r="AT82" s="111"/>
      <c r="AU82" s="91"/>
      <c r="AV82" s="87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87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87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87"/>
      <c r="DA82" s="91"/>
      <c r="DB82" s="91"/>
      <c r="DC82" s="87"/>
    </row>
    <row r="83" spans="1:107" ht="15" x14ac:dyDescent="0.25">
      <c r="A83" s="9" t="s">
        <v>46</v>
      </c>
      <c r="B83" s="9" t="s">
        <v>50</v>
      </c>
      <c r="C83" s="10" t="s">
        <v>70</v>
      </c>
      <c r="D83" s="9" t="s">
        <v>25</v>
      </c>
      <c r="E83" s="9" t="s">
        <v>40</v>
      </c>
      <c r="F83" s="33">
        <v>4</v>
      </c>
      <c r="G83" s="17"/>
      <c r="H83" s="18"/>
      <c r="I83" s="146" t="s">
        <v>92</v>
      </c>
      <c r="J83" s="125">
        <v>4</v>
      </c>
      <c r="K83" s="34" t="s">
        <v>19</v>
      </c>
      <c r="L83" s="35" t="s">
        <v>20</v>
      </c>
      <c r="M83" s="35">
        <v>1</v>
      </c>
      <c r="N83" s="36">
        <v>0.82499999999999996</v>
      </c>
      <c r="O83" s="36">
        <v>1.97</v>
      </c>
      <c r="P83" s="38"/>
      <c r="Q83" s="38"/>
      <c r="R83" s="38"/>
      <c r="S83" s="38"/>
      <c r="T83" s="38"/>
      <c r="U83" s="38" t="s">
        <v>19</v>
      </c>
      <c r="V83" s="38"/>
      <c r="W83" s="38"/>
      <c r="X83" s="38"/>
      <c r="Y83" s="38"/>
      <c r="Z83" s="38"/>
      <c r="AA83" s="38" t="s">
        <v>19</v>
      </c>
      <c r="AB83" s="38"/>
      <c r="AC83" s="38"/>
      <c r="AD83" s="38"/>
      <c r="AE83" s="38"/>
      <c r="AF83" s="38"/>
      <c r="AG83" s="38" t="s">
        <v>19</v>
      </c>
      <c r="AH83" s="38"/>
      <c r="AI83" s="38"/>
      <c r="AJ83" s="38" t="s">
        <v>19</v>
      </c>
      <c r="AK83" s="38"/>
      <c r="AL83" s="38" t="s">
        <v>19</v>
      </c>
      <c r="AM83" s="38"/>
      <c r="AN83" s="38"/>
      <c r="AO83" s="38"/>
      <c r="AP83" s="38"/>
      <c r="AQ83" s="38"/>
      <c r="AR83" s="38"/>
      <c r="AS83" s="38"/>
      <c r="AT83" s="111"/>
      <c r="AU83" s="91"/>
      <c r="AV83" s="87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87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87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87"/>
      <c r="DA83" s="91"/>
      <c r="DB83" s="91"/>
      <c r="DC83" s="87"/>
    </row>
    <row r="84" spans="1:107" ht="15" x14ac:dyDescent="0.25">
      <c r="A84" s="56" t="s">
        <v>47</v>
      </c>
      <c r="B84" s="11" t="s">
        <v>43</v>
      </c>
      <c r="C84" s="12" t="s">
        <v>72</v>
      </c>
      <c r="D84" s="11" t="s">
        <v>30</v>
      </c>
      <c r="E84" s="11" t="s">
        <v>29</v>
      </c>
      <c r="F84" s="41">
        <v>5</v>
      </c>
      <c r="G84" s="17"/>
      <c r="H84" s="18"/>
      <c r="I84" s="147" t="s">
        <v>76</v>
      </c>
      <c r="J84" s="126">
        <v>5</v>
      </c>
      <c r="K84" s="42" t="s">
        <v>19</v>
      </c>
      <c r="L84" s="57" t="s">
        <v>20</v>
      </c>
      <c r="M84" s="57">
        <v>1</v>
      </c>
      <c r="N84" s="44">
        <v>0.82499999999999996</v>
      </c>
      <c r="O84" s="44">
        <v>1.97</v>
      </c>
      <c r="P84" s="57" t="s">
        <v>19</v>
      </c>
      <c r="Q84" s="46"/>
      <c r="R84" s="46" t="s">
        <v>19</v>
      </c>
      <c r="S84" s="46" t="s">
        <v>19</v>
      </c>
      <c r="T84" s="46"/>
      <c r="U84" s="46"/>
      <c r="V84" s="46"/>
      <c r="W84" s="46"/>
      <c r="X84" s="46"/>
      <c r="Y84" s="46"/>
      <c r="Z84" s="46" t="s">
        <v>19</v>
      </c>
      <c r="AA84" s="46"/>
      <c r="AB84" s="46"/>
      <c r="AC84" s="46"/>
      <c r="AD84" s="46"/>
      <c r="AE84" s="46"/>
      <c r="AF84" s="57" t="s">
        <v>19</v>
      </c>
      <c r="AG84" s="57"/>
      <c r="AH84" s="57"/>
      <c r="AI84" s="57"/>
      <c r="AJ84" s="46" t="s">
        <v>19</v>
      </c>
      <c r="AK84" s="46" t="s">
        <v>19</v>
      </c>
      <c r="AL84" s="58"/>
      <c r="AM84" s="57" t="s">
        <v>19</v>
      </c>
      <c r="AN84" s="59"/>
      <c r="AO84" s="57"/>
      <c r="AP84" s="46" t="s">
        <v>19</v>
      </c>
      <c r="AQ84" s="46"/>
      <c r="AR84" s="46"/>
      <c r="AS84" s="46"/>
      <c r="AT84" s="111"/>
      <c r="AU84" s="91"/>
      <c r="AV84" s="87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87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87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87"/>
      <c r="DA84" s="91"/>
      <c r="DB84" s="91"/>
      <c r="DC84" s="87"/>
    </row>
    <row r="85" spans="1:107" ht="15" x14ac:dyDescent="0.25">
      <c r="A85" s="56" t="s">
        <v>47</v>
      </c>
      <c r="B85" s="11" t="s">
        <v>43</v>
      </c>
      <c r="C85" s="12" t="s">
        <v>72</v>
      </c>
      <c r="D85" s="11" t="s">
        <v>18</v>
      </c>
      <c r="E85" s="11" t="s">
        <v>38</v>
      </c>
      <c r="F85" s="41">
        <v>5</v>
      </c>
      <c r="G85" s="17"/>
      <c r="H85" s="18"/>
      <c r="I85" s="147" t="s">
        <v>95</v>
      </c>
      <c r="J85" s="126">
        <v>5</v>
      </c>
      <c r="K85" s="42" t="s">
        <v>19</v>
      </c>
      <c r="L85" s="43" t="s">
        <v>20</v>
      </c>
      <c r="M85" s="43">
        <v>1</v>
      </c>
      <c r="N85" s="44">
        <v>0.67500000000000004</v>
      </c>
      <c r="O85" s="44">
        <v>1.97</v>
      </c>
      <c r="P85" s="57"/>
      <c r="Q85" s="46"/>
      <c r="R85" s="46"/>
      <c r="S85" s="46"/>
      <c r="T85" s="46"/>
      <c r="U85" s="46" t="s">
        <v>19</v>
      </c>
      <c r="V85" s="46"/>
      <c r="W85" s="46"/>
      <c r="X85" s="46"/>
      <c r="Y85" s="46"/>
      <c r="Z85" s="46"/>
      <c r="AA85" s="46" t="s">
        <v>19</v>
      </c>
      <c r="AB85" s="46"/>
      <c r="AC85" s="46"/>
      <c r="AD85" s="46"/>
      <c r="AE85" s="46"/>
      <c r="AF85" s="57"/>
      <c r="AG85" s="46" t="s">
        <v>19</v>
      </c>
      <c r="AH85" s="57"/>
      <c r="AI85" s="57"/>
      <c r="AJ85" s="46" t="s">
        <v>19</v>
      </c>
      <c r="AK85" s="46"/>
      <c r="AL85" s="58"/>
      <c r="AM85" s="57"/>
      <c r="AN85" s="46" t="s">
        <v>19</v>
      </c>
      <c r="AO85" s="57"/>
      <c r="AP85" s="46"/>
      <c r="AQ85" s="46"/>
      <c r="AR85" s="46"/>
      <c r="AS85" s="46"/>
      <c r="AT85" s="111"/>
      <c r="AU85" s="91"/>
      <c r="AV85" s="87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87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87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1"/>
      <c r="CV85" s="91"/>
      <c r="CW85" s="91"/>
      <c r="CX85" s="91"/>
      <c r="CY85" s="91"/>
      <c r="CZ85" s="87"/>
      <c r="DA85" s="91"/>
      <c r="DB85" s="91"/>
      <c r="DC85" s="87"/>
    </row>
    <row r="86" spans="1:107" ht="15" x14ac:dyDescent="0.25">
      <c r="A86" s="56" t="s">
        <v>47</v>
      </c>
      <c r="B86" s="11" t="s">
        <v>43</v>
      </c>
      <c r="C86" s="12" t="s">
        <v>72</v>
      </c>
      <c r="D86" s="11" t="s">
        <v>22</v>
      </c>
      <c r="E86" s="11" t="s">
        <v>35</v>
      </c>
      <c r="F86" s="41">
        <v>5</v>
      </c>
      <c r="G86" s="17"/>
      <c r="H86" s="18"/>
      <c r="I86" s="147" t="s">
        <v>89</v>
      </c>
      <c r="J86" s="126">
        <v>5</v>
      </c>
      <c r="K86" s="42" t="s">
        <v>19</v>
      </c>
      <c r="L86" s="43" t="s">
        <v>20</v>
      </c>
      <c r="M86" s="43">
        <v>1</v>
      </c>
      <c r="N86" s="44">
        <v>0.67500000000000004</v>
      </c>
      <c r="O86" s="44">
        <v>1.97</v>
      </c>
      <c r="P86" s="57"/>
      <c r="Q86" s="46"/>
      <c r="R86" s="46"/>
      <c r="S86" s="46"/>
      <c r="T86" s="46" t="s">
        <v>19</v>
      </c>
      <c r="U86" s="46"/>
      <c r="V86" s="46"/>
      <c r="W86" s="46"/>
      <c r="X86" s="46"/>
      <c r="Y86" s="46"/>
      <c r="Z86" s="46"/>
      <c r="AA86" s="46" t="s">
        <v>19</v>
      </c>
      <c r="AB86" s="46"/>
      <c r="AC86" s="46"/>
      <c r="AD86" s="46"/>
      <c r="AE86" s="46"/>
      <c r="AF86" s="57"/>
      <c r="AG86" s="46" t="s">
        <v>19</v>
      </c>
      <c r="AH86" s="57"/>
      <c r="AI86" s="57"/>
      <c r="AJ86" s="46" t="s">
        <v>19</v>
      </c>
      <c r="AK86" s="46"/>
      <c r="AL86" s="58"/>
      <c r="AM86" s="57"/>
      <c r="AN86" s="59"/>
      <c r="AO86" s="57"/>
      <c r="AP86" s="46"/>
      <c r="AQ86" s="46"/>
      <c r="AR86" s="46"/>
      <c r="AS86" s="46"/>
      <c r="AT86" s="111"/>
      <c r="AU86" s="91"/>
      <c r="AV86" s="87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87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1"/>
      <c r="CC86" s="91"/>
      <c r="CD86" s="87"/>
      <c r="CE86" s="91"/>
      <c r="CF86" s="91"/>
      <c r="CG86" s="91"/>
      <c r="CH86" s="91"/>
      <c r="CI86" s="91"/>
      <c r="CJ86" s="91"/>
      <c r="CK86" s="91"/>
      <c r="CL86" s="91"/>
      <c r="CM86" s="91"/>
      <c r="CN86" s="91"/>
      <c r="CO86" s="91"/>
      <c r="CP86" s="91"/>
      <c r="CQ86" s="91"/>
      <c r="CR86" s="91"/>
      <c r="CS86" s="91"/>
      <c r="CT86" s="91"/>
      <c r="CU86" s="91"/>
      <c r="CV86" s="91"/>
      <c r="CW86" s="91"/>
      <c r="CX86" s="91"/>
      <c r="CY86" s="91"/>
      <c r="CZ86" s="87"/>
      <c r="DA86" s="91"/>
      <c r="DB86" s="91"/>
      <c r="DC86" s="87"/>
    </row>
    <row r="87" spans="1:107" ht="15" x14ac:dyDescent="0.25">
      <c r="A87" s="56" t="s">
        <v>47</v>
      </c>
      <c r="B87" s="11" t="s">
        <v>43</v>
      </c>
      <c r="C87" s="12" t="s">
        <v>72</v>
      </c>
      <c r="D87" s="11" t="s">
        <v>23</v>
      </c>
      <c r="E87" s="11" t="s">
        <v>36</v>
      </c>
      <c r="F87" s="41">
        <v>5</v>
      </c>
      <c r="G87" s="17"/>
      <c r="H87" s="18"/>
      <c r="I87" s="147" t="s">
        <v>79</v>
      </c>
      <c r="J87" s="126">
        <v>5</v>
      </c>
      <c r="K87" s="42" t="s">
        <v>19</v>
      </c>
      <c r="L87" s="43" t="s">
        <v>84</v>
      </c>
      <c r="M87" s="43">
        <v>1</v>
      </c>
      <c r="N87" s="44">
        <v>0.82499999999999996</v>
      </c>
      <c r="O87" s="44">
        <v>1.97</v>
      </c>
      <c r="P87" s="57"/>
      <c r="Q87" s="46"/>
      <c r="R87" s="46"/>
      <c r="S87" s="46"/>
      <c r="T87" s="46"/>
      <c r="U87" s="46" t="s">
        <v>19</v>
      </c>
      <c r="V87" s="46"/>
      <c r="W87" s="46"/>
      <c r="X87" s="46"/>
      <c r="Y87" s="46"/>
      <c r="Z87" s="46"/>
      <c r="AA87" s="46" t="s">
        <v>19</v>
      </c>
      <c r="AB87" s="46"/>
      <c r="AC87" s="46"/>
      <c r="AD87" s="46"/>
      <c r="AE87" s="46"/>
      <c r="AF87" s="57"/>
      <c r="AG87" s="46" t="s">
        <v>19</v>
      </c>
      <c r="AH87" s="57"/>
      <c r="AI87" s="57"/>
      <c r="AJ87" s="46" t="s">
        <v>19</v>
      </c>
      <c r="AK87" s="57"/>
      <c r="AL87" s="46" t="s">
        <v>19</v>
      </c>
      <c r="AM87" s="57"/>
      <c r="AN87" s="57"/>
      <c r="AO87" s="57"/>
      <c r="AP87" s="46"/>
      <c r="AQ87" s="46"/>
      <c r="AR87" s="46"/>
      <c r="AS87" s="46"/>
      <c r="AT87" s="111"/>
      <c r="AU87" s="91"/>
      <c r="AV87" s="87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87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87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87"/>
      <c r="DA87" s="91"/>
      <c r="DB87" s="91"/>
      <c r="DC87" s="87"/>
    </row>
    <row r="88" spans="1:107" ht="15" x14ac:dyDescent="0.25">
      <c r="A88" s="56" t="s">
        <v>47</v>
      </c>
      <c r="B88" s="11" t="s">
        <v>43</v>
      </c>
      <c r="C88" s="12" t="s">
        <v>72</v>
      </c>
      <c r="D88" s="11" t="s">
        <v>24</v>
      </c>
      <c r="E88" s="11" t="s">
        <v>37</v>
      </c>
      <c r="F88" s="41">
        <v>5</v>
      </c>
      <c r="G88" s="17"/>
      <c r="H88" s="18"/>
      <c r="I88" s="147" t="s">
        <v>109</v>
      </c>
      <c r="J88" s="126">
        <v>5</v>
      </c>
      <c r="K88" s="42" t="s">
        <v>19</v>
      </c>
      <c r="L88" s="43" t="s">
        <v>20</v>
      </c>
      <c r="M88" s="43">
        <v>1</v>
      </c>
      <c r="N88" s="44">
        <v>0.67500000000000004</v>
      </c>
      <c r="O88" s="44">
        <v>1.97</v>
      </c>
      <c r="P88" s="57"/>
      <c r="Q88" s="46"/>
      <c r="R88" s="46"/>
      <c r="S88" s="46"/>
      <c r="T88" s="46"/>
      <c r="U88" s="46" t="s">
        <v>19</v>
      </c>
      <c r="V88" s="46"/>
      <c r="W88" s="46"/>
      <c r="X88" s="46"/>
      <c r="Y88" s="46"/>
      <c r="Z88" s="46" t="s">
        <v>19</v>
      </c>
      <c r="AA88" s="46"/>
      <c r="AB88" s="46"/>
      <c r="AC88" s="46"/>
      <c r="AD88" s="46"/>
      <c r="AE88" s="46"/>
      <c r="AF88" s="46"/>
      <c r="AG88" s="46" t="s">
        <v>19</v>
      </c>
      <c r="AH88" s="46"/>
      <c r="AI88" s="46"/>
      <c r="AJ88" s="46" t="s">
        <v>19</v>
      </c>
      <c r="AK88" s="46"/>
      <c r="AL88" s="46" t="s">
        <v>19</v>
      </c>
      <c r="AM88" s="46"/>
      <c r="AN88" s="46"/>
      <c r="AO88" s="46"/>
      <c r="AP88" s="46"/>
      <c r="AQ88" s="46"/>
      <c r="AR88" s="46"/>
      <c r="AS88" s="46"/>
      <c r="AT88" s="111"/>
      <c r="AU88" s="91"/>
      <c r="AV88" s="87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87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87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87"/>
      <c r="DA88" s="91"/>
      <c r="DB88" s="91"/>
      <c r="DC88" s="87"/>
    </row>
    <row r="89" spans="1:107" s="94" customFormat="1" ht="15" x14ac:dyDescent="0.25">
      <c r="A89" s="73" t="s">
        <v>47</v>
      </c>
      <c r="B89" s="7" t="s">
        <v>49</v>
      </c>
      <c r="C89" s="8" t="s">
        <v>70</v>
      </c>
      <c r="D89" s="13" t="s">
        <v>30</v>
      </c>
      <c r="E89" s="13" t="s">
        <v>29</v>
      </c>
      <c r="F89" s="47">
        <v>1</v>
      </c>
      <c r="G89" s="17"/>
      <c r="H89" s="18"/>
      <c r="I89" s="148" t="s">
        <v>76</v>
      </c>
      <c r="J89" s="127">
        <f>D89*F89</f>
        <v>1</v>
      </c>
      <c r="K89" s="74" t="s">
        <v>19</v>
      </c>
      <c r="L89" s="75" t="s">
        <v>20</v>
      </c>
      <c r="M89" s="75">
        <v>1</v>
      </c>
      <c r="N89" s="76">
        <v>0.82499999999999996</v>
      </c>
      <c r="O89" s="76">
        <v>1.97</v>
      </c>
      <c r="P89" s="75" t="s">
        <v>19</v>
      </c>
      <c r="Q89" s="75"/>
      <c r="R89" s="75" t="s">
        <v>19</v>
      </c>
      <c r="S89" s="77" t="s">
        <v>19</v>
      </c>
      <c r="T89" s="77"/>
      <c r="U89" s="77"/>
      <c r="V89" s="77"/>
      <c r="W89" s="77"/>
      <c r="X89" s="77"/>
      <c r="Y89" s="77"/>
      <c r="Z89" s="77" t="s">
        <v>19</v>
      </c>
      <c r="AA89" s="77"/>
      <c r="AB89" s="77"/>
      <c r="AC89" s="77"/>
      <c r="AD89" s="77"/>
      <c r="AE89" s="77"/>
      <c r="AF89" s="77" t="s">
        <v>19</v>
      </c>
      <c r="AG89" s="77"/>
      <c r="AH89" s="77" t="s">
        <v>21</v>
      </c>
      <c r="AI89" s="77"/>
      <c r="AJ89" s="77" t="s">
        <v>19</v>
      </c>
      <c r="AK89" s="77" t="s">
        <v>19</v>
      </c>
      <c r="AL89" s="77"/>
      <c r="AM89" s="77" t="s">
        <v>19</v>
      </c>
      <c r="AN89" s="77"/>
      <c r="AO89" s="77"/>
      <c r="AP89" s="77" t="s">
        <v>19</v>
      </c>
      <c r="AQ89" s="77"/>
      <c r="AR89" s="77"/>
      <c r="AS89" s="77"/>
      <c r="AT89" s="111" t="s">
        <v>119</v>
      </c>
      <c r="AU89" s="92"/>
      <c r="AV89" s="93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3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3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3"/>
      <c r="DA89" s="92"/>
      <c r="DB89" s="92"/>
      <c r="DC89" s="93"/>
    </row>
    <row r="90" spans="1:107" ht="15" x14ac:dyDescent="0.25">
      <c r="A90" s="60" t="s">
        <v>47</v>
      </c>
      <c r="B90" s="7" t="s">
        <v>49</v>
      </c>
      <c r="C90" s="8" t="s">
        <v>70</v>
      </c>
      <c r="D90" s="7" t="s">
        <v>18</v>
      </c>
      <c r="E90" s="7" t="s">
        <v>39</v>
      </c>
      <c r="F90" s="47">
        <v>1</v>
      </c>
      <c r="G90" s="17"/>
      <c r="H90" s="18"/>
      <c r="I90" s="148" t="s">
        <v>76</v>
      </c>
      <c r="J90" s="127">
        <v>1</v>
      </c>
      <c r="K90" s="48" t="s">
        <v>19</v>
      </c>
      <c r="L90" s="49" t="s">
        <v>20</v>
      </c>
      <c r="M90" s="49">
        <v>1</v>
      </c>
      <c r="N90" s="50">
        <v>0.82499999999999996</v>
      </c>
      <c r="O90" s="50">
        <v>1.97</v>
      </c>
      <c r="P90" s="51" t="s">
        <v>21</v>
      </c>
      <c r="Q90" s="51" t="s">
        <v>21</v>
      </c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 t="s">
        <v>19</v>
      </c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111"/>
      <c r="AU90" s="91"/>
      <c r="AV90" s="87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87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87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87"/>
      <c r="DA90" s="91"/>
      <c r="DB90" s="91"/>
      <c r="DC90" s="87"/>
    </row>
    <row r="91" spans="1:107" ht="15" x14ac:dyDescent="0.25">
      <c r="A91" s="60" t="s">
        <v>47</v>
      </c>
      <c r="B91" s="7" t="s">
        <v>49</v>
      </c>
      <c r="C91" s="8" t="s">
        <v>70</v>
      </c>
      <c r="D91" s="7" t="s">
        <v>22</v>
      </c>
      <c r="E91" s="7" t="s">
        <v>38</v>
      </c>
      <c r="F91" s="47">
        <v>1</v>
      </c>
      <c r="G91" s="17"/>
      <c r="H91" s="18"/>
      <c r="I91" s="148" t="s">
        <v>77</v>
      </c>
      <c r="J91" s="127">
        <f>IF(I91="","",1)</f>
        <v>1</v>
      </c>
      <c r="K91" s="48" t="s">
        <v>19</v>
      </c>
      <c r="L91" s="49" t="s">
        <v>20</v>
      </c>
      <c r="M91" s="49">
        <v>1</v>
      </c>
      <c r="N91" s="50">
        <v>0.76</v>
      </c>
      <c r="O91" s="50">
        <v>2.0049999999999999</v>
      </c>
      <c r="P91" s="51" t="s">
        <v>21</v>
      </c>
      <c r="Q91" s="51"/>
      <c r="R91" s="51"/>
      <c r="S91" s="51"/>
      <c r="T91" s="51"/>
      <c r="U91" s="51"/>
      <c r="V91" s="51" t="s">
        <v>19</v>
      </c>
      <c r="W91" s="51"/>
      <c r="X91" s="51"/>
      <c r="Y91" s="51"/>
      <c r="Z91" s="51"/>
      <c r="AA91" s="51"/>
      <c r="AB91" s="51"/>
      <c r="AC91" s="51"/>
      <c r="AD91" s="51"/>
      <c r="AE91" s="51" t="s">
        <v>19</v>
      </c>
      <c r="AF91" s="51"/>
      <c r="AG91" s="51" t="s">
        <v>19</v>
      </c>
      <c r="AH91" s="51"/>
      <c r="AI91" s="51"/>
      <c r="AJ91" s="51" t="s">
        <v>19</v>
      </c>
      <c r="AK91" s="51"/>
      <c r="AL91" s="51"/>
      <c r="AM91" s="51"/>
      <c r="AN91" s="51" t="s">
        <v>19</v>
      </c>
      <c r="AO91" s="51"/>
      <c r="AP91" s="51"/>
      <c r="AQ91" s="51"/>
      <c r="AR91" s="51"/>
      <c r="AS91" s="51"/>
      <c r="AT91" s="111" t="s">
        <v>21</v>
      </c>
      <c r="AU91" s="91"/>
      <c r="AV91" s="87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87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87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87"/>
      <c r="DA91" s="91"/>
      <c r="DB91" s="91"/>
      <c r="DC91" s="87"/>
    </row>
    <row r="92" spans="1:107" ht="15" x14ac:dyDescent="0.25">
      <c r="A92" s="60" t="s">
        <v>47</v>
      </c>
      <c r="B92" s="7" t="s">
        <v>49</v>
      </c>
      <c r="C92" s="8" t="s">
        <v>70</v>
      </c>
      <c r="D92" s="7" t="s">
        <v>23</v>
      </c>
      <c r="E92" s="7" t="s">
        <v>35</v>
      </c>
      <c r="F92" s="47">
        <v>1</v>
      </c>
      <c r="G92" s="17"/>
      <c r="H92" s="18"/>
      <c r="I92" s="148" t="s">
        <v>90</v>
      </c>
      <c r="J92" s="127">
        <f>IF(I92="","",1)</f>
        <v>1</v>
      </c>
      <c r="K92" s="48" t="s">
        <v>19</v>
      </c>
      <c r="L92" s="49" t="s">
        <v>84</v>
      </c>
      <c r="M92" s="49">
        <v>1</v>
      </c>
      <c r="N92" s="50">
        <v>0.88500000000000001</v>
      </c>
      <c r="O92" s="50">
        <v>2.0049999999999999</v>
      </c>
      <c r="P92" s="51" t="s">
        <v>21</v>
      </c>
      <c r="Q92" s="51"/>
      <c r="R92" s="51"/>
      <c r="S92" s="51"/>
      <c r="T92" s="51"/>
      <c r="U92" s="51"/>
      <c r="V92" s="51" t="s">
        <v>19</v>
      </c>
      <c r="W92" s="51"/>
      <c r="X92" s="51"/>
      <c r="Y92" s="51"/>
      <c r="Z92" s="51"/>
      <c r="AA92" s="51"/>
      <c r="AB92" s="51"/>
      <c r="AC92" s="51"/>
      <c r="AD92" s="51" t="s">
        <v>19</v>
      </c>
      <c r="AE92" s="51"/>
      <c r="AF92" s="51"/>
      <c r="AG92" s="51" t="s">
        <v>19</v>
      </c>
      <c r="AH92" s="51"/>
      <c r="AI92" s="51"/>
      <c r="AJ92" s="51" t="s">
        <v>19</v>
      </c>
      <c r="AK92" s="51"/>
      <c r="AL92" s="51" t="s">
        <v>19</v>
      </c>
      <c r="AM92" s="51"/>
      <c r="AN92" s="51"/>
      <c r="AO92" s="51"/>
      <c r="AP92" s="51"/>
      <c r="AQ92" s="51"/>
      <c r="AR92" s="51"/>
      <c r="AS92" s="51"/>
      <c r="AT92" s="111" t="s">
        <v>21</v>
      </c>
      <c r="AU92" s="91"/>
      <c r="AV92" s="87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87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87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87"/>
      <c r="DA92" s="91"/>
      <c r="DB92" s="91"/>
      <c r="DC92" s="87"/>
    </row>
    <row r="93" spans="1:107" ht="15" x14ac:dyDescent="0.25">
      <c r="A93" s="60" t="s">
        <v>47</v>
      </c>
      <c r="B93" s="7" t="s">
        <v>49</v>
      </c>
      <c r="C93" s="8" t="s">
        <v>70</v>
      </c>
      <c r="D93" s="7" t="s">
        <v>24</v>
      </c>
      <c r="E93" s="7" t="s">
        <v>36</v>
      </c>
      <c r="F93" s="47">
        <v>1</v>
      </c>
      <c r="G93" s="17"/>
      <c r="H93" s="18"/>
      <c r="I93" s="148" t="s">
        <v>79</v>
      </c>
      <c r="J93" s="127">
        <f>IF(I93="","",1)</f>
        <v>1</v>
      </c>
      <c r="K93" s="48" t="s">
        <v>19</v>
      </c>
      <c r="L93" s="49" t="s">
        <v>84</v>
      </c>
      <c r="M93" s="49">
        <v>1</v>
      </c>
      <c r="N93" s="50">
        <v>0.82499999999999996</v>
      </c>
      <c r="O93" s="50">
        <v>1.97</v>
      </c>
      <c r="P93" s="51" t="s">
        <v>21</v>
      </c>
      <c r="Q93" s="51"/>
      <c r="R93" s="51"/>
      <c r="S93" s="51"/>
      <c r="T93" s="51"/>
      <c r="U93" s="51" t="s">
        <v>19</v>
      </c>
      <c r="V93" s="51"/>
      <c r="W93" s="51"/>
      <c r="X93" s="51"/>
      <c r="Y93" s="51"/>
      <c r="Z93" s="51"/>
      <c r="AA93" s="51" t="s">
        <v>19</v>
      </c>
      <c r="AB93" s="51"/>
      <c r="AC93" s="51"/>
      <c r="AD93" s="51"/>
      <c r="AE93" s="51"/>
      <c r="AF93" s="52"/>
      <c r="AG93" s="51" t="s">
        <v>19</v>
      </c>
      <c r="AH93" s="52"/>
      <c r="AI93" s="52"/>
      <c r="AJ93" s="51" t="s">
        <v>19</v>
      </c>
      <c r="AK93" s="51"/>
      <c r="AL93" s="51" t="s">
        <v>19</v>
      </c>
      <c r="AM93" s="52"/>
      <c r="AN93" s="52"/>
      <c r="AO93" s="52"/>
      <c r="AP93" s="51"/>
      <c r="AQ93" s="51"/>
      <c r="AR93" s="51"/>
      <c r="AS93" s="51"/>
      <c r="AT93" s="111"/>
      <c r="AU93" s="91"/>
      <c r="AV93" s="87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87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87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87"/>
      <c r="DA93" s="91"/>
      <c r="DB93" s="91"/>
      <c r="DC93" s="87"/>
    </row>
    <row r="94" spans="1:107" ht="15" x14ac:dyDescent="0.25">
      <c r="A94" s="60" t="s">
        <v>47</v>
      </c>
      <c r="B94" s="7" t="s">
        <v>49</v>
      </c>
      <c r="C94" s="8" t="s">
        <v>70</v>
      </c>
      <c r="D94" s="7" t="s">
        <v>24</v>
      </c>
      <c r="E94" s="7" t="s">
        <v>36</v>
      </c>
      <c r="F94" s="47"/>
      <c r="G94" s="17"/>
      <c r="H94" s="18"/>
      <c r="I94" s="148" t="s">
        <v>86</v>
      </c>
      <c r="J94" s="127">
        <v>1</v>
      </c>
      <c r="K94" s="48"/>
      <c r="L94" s="49" t="s">
        <v>81</v>
      </c>
      <c r="M94" s="49">
        <v>2</v>
      </c>
      <c r="N94" s="50">
        <v>1.5</v>
      </c>
      <c r="O94" s="50">
        <v>2.0049999999999999</v>
      </c>
      <c r="P94" s="51"/>
      <c r="Q94" s="51"/>
      <c r="R94" s="51"/>
      <c r="S94" s="51"/>
      <c r="T94" s="51" t="s">
        <v>19</v>
      </c>
      <c r="U94" s="51"/>
      <c r="V94" s="51"/>
      <c r="W94" s="51"/>
      <c r="X94" s="51"/>
      <c r="Y94" s="51"/>
      <c r="Z94" s="51" t="s">
        <v>0</v>
      </c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111"/>
      <c r="AU94" s="91"/>
      <c r="AV94" s="87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87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87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87"/>
      <c r="DA94" s="91"/>
      <c r="DB94" s="91"/>
      <c r="DC94" s="87"/>
    </row>
    <row r="95" spans="1:107" ht="15" x14ac:dyDescent="0.25">
      <c r="A95" s="60" t="s">
        <v>47</v>
      </c>
      <c r="B95" s="7" t="s">
        <v>49</v>
      </c>
      <c r="C95" s="8" t="s">
        <v>70</v>
      </c>
      <c r="D95" s="7" t="s">
        <v>25</v>
      </c>
      <c r="E95" s="7" t="s">
        <v>37</v>
      </c>
      <c r="F95" s="47">
        <v>1</v>
      </c>
      <c r="G95" s="17"/>
      <c r="H95" s="18"/>
      <c r="I95" s="148" t="s">
        <v>109</v>
      </c>
      <c r="J95" s="127">
        <f>IF(I95="","",1)</f>
        <v>1</v>
      </c>
      <c r="K95" s="48" t="s">
        <v>19</v>
      </c>
      <c r="L95" s="49" t="s">
        <v>20</v>
      </c>
      <c r="M95" s="49">
        <v>1</v>
      </c>
      <c r="N95" s="50">
        <v>0.67500000000000004</v>
      </c>
      <c r="O95" s="50">
        <v>1.97</v>
      </c>
      <c r="P95" s="51" t="s">
        <v>21</v>
      </c>
      <c r="Q95" s="51"/>
      <c r="R95" s="51"/>
      <c r="S95" s="51"/>
      <c r="T95" s="51"/>
      <c r="U95" s="51" t="s">
        <v>19</v>
      </c>
      <c r="V95" s="51"/>
      <c r="W95" s="51"/>
      <c r="X95" s="51"/>
      <c r="Y95" s="51"/>
      <c r="Z95" s="51" t="s">
        <v>19</v>
      </c>
      <c r="AA95" s="51"/>
      <c r="AB95" s="51"/>
      <c r="AC95" s="51"/>
      <c r="AD95" s="51"/>
      <c r="AE95" s="51"/>
      <c r="AF95" s="52"/>
      <c r="AG95" s="51" t="s">
        <v>19</v>
      </c>
      <c r="AH95" s="52"/>
      <c r="AI95" s="52"/>
      <c r="AJ95" s="51" t="s">
        <v>19</v>
      </c>
      <c r="AK95" s="51"/>
      <c r="AL95" s="51" t="s">
        <v>19</v>
      </c>
      <c r="AM95" s="52"/>
      <c r="AN95" s="52"/>
      <c r="AO95" s="52"/>
      <c r="AP95" s="51"/>
      <c r="AQ95" s="51"/>
      <c r="AR95" s="51"/>
      <c r="AS95" s="51"/>
      <c r="AT95" s="111"/>
      <c r="AU95" s="91"/>
      <c r="AV95" s="87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87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87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91"/>
      <c r="CU95" s="91"/>
      <c r="CV95" s="91"/>
      <c r="CW95" s="91"/>
      <c r="CX95" s="91"/>
      <c r="CY95" s="91"/>
      <c r="CZ95" s="87"/>
      <c r="DA95" s="91"/>
      <c r="DB95" s="91"/>
      <c r="DC95" s="87"/>
    </row>
    <row r="96" spans="1:107" ht="15" x14ac:dyDescent="0.25">
      <c r="A96" s="60" t="s">
        <v>47</v>
      </c>
      <c r="B96" s="7" t="s">
        <v>49</v>
      </c>
      <c r="C96" s="8" t="s">
        <v>70</v>
      </c>
      <c r="D96" s="7" t="s">
        <v>26</v>
      </c>
      <c r="E96" s="7" t="s">
        <v>28</v>
      </c>
      <c r="F96" s="47">
        <v>1</v>
      </c>
      <c r="G96" s="17"/>
      <c r="H96" s="18"/>
      <c r="I96" s="148" t="s">
        <v>85</v>
      </c>
      <c r="J96" s="127">
        <f>IF(I96="","",1)</f>
        <v>1</v>
      </c>
      <c r="K96" s="48" t="s">
        <v>19</v>
      </c>
      <c r="L96" s="49" t="s">
        <v>20</v>
      </c>
      <c r="M96" s="49">
        <v>1</v>
      </c>
      <c r="N96" s="50">
        <v>0.67500000000000004</v>
      </c>
      <c r="O96" s="50">
        <v>1.97</v>
      </c>
      <c r="P96" s="51" t="s">
        <v>21</v>
      </c>
      <c r="Q96" s="51"/>
      <c r="R96" s="51"/>
      <c r="S96" s="51"/>
      <c r="T96" s="51"/>
      <c r="U96" s="51" t="s">
        <v>19</v>
      </c>
      <c r="V96" s="51"/>
      <c r="W96" s="51"/>
      <c r="X96" s="51"/>
      <c r="Y96" s="51"/>
      <c r="Z96" s="51"/>
      <c r="AA96" s="51" t="s">
        <v>19</v>
      </c>
      <c r="AB96" s="51"/>
      <c r="AC96" s="51"/>
      <c r="AD96" s="51"/>
      <c r="AE96" s="51"/>
      <c r="AF96" s="52"/>
      <c r="AG96" s="51" t="s">
        <v>19</v>
      </c>
      <c r="AH96" s="52"/>
      <c r="AI96" s="52"/>
      <c r="AJ96" s="51" t="s">
        <v>19</v>
      </c>
      <c r="AK96" s="51"/>
      <c r="AL96" s="51" t="s">
        <v>19</v>
      </c>
      <c r="AM96" s="52"/>
      <c r="AN96" s="54"/>
      <c r="AO96" s="52"/>
      <c r="AP96" s="51"/>
      <c r="AQ96" s="51"/>
      <c r="AR96" s="51"/>
      <c r="AS96" s="51"/>
      <c r="AT96" s="111"/>
      <c r="AU96" s="91"/>
      <c r="AV96" s="87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87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87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R96" s="91"/>
      <c r="CS96" s="91"/>
      <c r="CT96" s="91"/>
      <c r="CU96" s="91"/>
      <c r="CV96" s="91"/>
      <c r="CW96" s="91"/>
      <c r="CX96" s="91"/>
      <c r="CY96" s="91"/>
      <c r="CZ96" s="87"/>
      <c r="DA96" s="91"/>
      <c r="DB96" s="91"/>
      <c r="DC96" s="87"/>
    </row>
    <row r="97" spans="1:107" ht="15" x14ac:dyDescent="0.25">
      <c r="A97" s="5" t="s">
        <v>47</v>
      </c>
      <c r="B97" s="9" t="s">
        <v>50</v>
      </c>
      <c r="C97" s="10" t="s">
        <v>71</v>
      </c>
      <c r="D97" s="9" t="s">
        <v>30</v>
      </c>
      <c r="E97" s="9" t="s">
        <v>29</v>
      </c>
      <c r="F97" s="33">
        <v>4</v>
      </c>
      <c r="G97" s="17"/>
      <c r="H97" s="18"/>
      <c r="I97" s="146" t="s">
        <v>76</v>
      </c>
      <c r="J97" s="125">
        <v>4</v>
      </c>
      <c r="K97" s="34" t="s">
        <v>19</v>
      </c>
      <c r="L97" s="35" t="s">
        <v>20</v>
      </c>
      <c r="M97" s="35">
        <v>1</v>
      </c>
      <c r="N97" s="36">
        <v>0.82499999999999996</v>
      </c>
      <c r="O97" s="36">
        <v>1.97</v>
      </c>
      <c r="P97" s="37" t="s">
        <v>19</v>
      </c>
      <c r="Q97" s="37"/>
      <c r="R97" s="37" t="s">
        <v>19</v>
      </c>
      <c r="S97" s="38" t="s">
        <v>19</v>
      </c>
      <c r="T97" s="38"/>
      <c r="U97" s="38"/>
      <c r="V97" s="38"/>
      <c r="W97" s="38"/>
      <c r="X97" s="38"/>
      <c r="Y97" s="38"/>
      <c r="Z97" s="38" t="s">
        <v>19</v>
      </c>
      <c r="AA97" s="38"/>
      <c r="AB97" s="38"/>
      <c r="AC97" s="38"/>
      <c r="AD97" s="38"/>
      <c r="AE97" s="38"/>
      <c r="AF97" s="37" t="s">
        <v>19</v>
      </c>
      <c r="AG97" s="37"/>
      <c r="AH97" s="37"/>
      <c r="AI97" s="37"/>
      <c r="AJ97" s="38" t="s">
        <v>19</v>
      </c>
      <c r="AK97" s="38" t="s">
        <v>19</v>
      </c>
      <c r="AL97" s="61"/>
      <c r="AM97" s="37" t="s">
        <v>19</v>
      </c>
      <c r="AN97" s="39"/>
      <c r="AO97" s="37"/>
      <c r="AP97" s="40" t="s">
        <v>19</v>
      </c>
      <c r="AQ97" s="40"/>
      <c r="AR97" s="38"/>
      <c r="AS97" s="38"/>
      <c r="AT97" s="111"/>
      <c r="AU97" s="91"/>
      <c r="AV97" s="87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87"/>
      <c r="BK97" s="91"/>
      <c r="BL97" s="91"/>
      <c r="BM97" s="91"/>
      <c r="BN97" s="91"/>
      <c r="BO97" s="91"/>
      <c r="BP97" s="91"/>
      <c r="BQ97" s="91"/>
      <c r="BR97" s="91"/>
      <c r="BS97" s="91"/>
      <c r="BT97" s="91"/>
      <c r="BU97" s="91"/>
      <c r="BV97" s="91"/>
      <c r="BW97" s="91"/>
      <c r="BX97" s="91"/>
      <c r="BY97" s="91"/>
      <c r="BZ97" s="91"/>
      <c r="CA97" s="91"/>
      <c r="CB97" s="91"/>
      <c r="CC97" s="91"/>
      <c r="CD97" s="87"/>
      <c r="CE97" s="91"/>
      <c r="CF97" s="91"/>
      <c r="CG97" s="91"/>
      <c r="CH97" s="91"/>
      <c r="CI97" s="91"/>
      <c r="CJ97" s="91"/>
      <c r="CK97" s="91"/>
      <c r="CL97" s="91"/>
      <c r="CM97" s="91"/>
      <c r="CN97" s="91"/>
      <c r="CO97" s="91"/>
      <c r="CP97" s="91"/>
      <c r="CQ97" s="91"/>
      <c r="CR97" s="91"/>
      <c r="CS97" s="91"/>
      <c r="CT97" s="91"/>
      <c r="CU97" s="91"/>
      <c r="CV97" s="91"/>
      <c r="CW97" s="91"/>
      <c r="CX97" s="91"/>
      <c r="CY97" s="91"/>
      <c r="CZ97" s="87"/>
      <c r="DA97" s="91"/>
      <c r="DB97" s="91"/>
      <c r="DC97" s="87"/>
    </row>
    <row r="98" spans="1:107" ht="15" x14ac:dyDescent="0.25">
      <c r="A98" s="5" t="s">
        <v>47</v>
      </c>
      <c r="B98" s="9" t="s">
        <v>50</v>
      </c>
      <c r="C98" s="10" t="s">
        <v>70</v>
      </c>
      <c r="D98" s="9" t="s">
        <v>18</v>
      </c>
      <c r="E98" s="9" t="s">
        <v>38</v>
      </c>
      <c r="F98" s="33">
        <v>4</v>
      </c>
      <c r="G98" s="17"/>
      <c r="H98" s="18"/>
      <c r="I98" s="146" t="s">
        <v>95</v>
      </c>
      <c r="J98" s="125">
        <v>4</v>
      </c>
      <c r="K98" s="34" t="s">
        <v>19</v>
      </c>
      <c r="L98" s="35" t="s">
        <v>20</v>
      </c>
      <c r="M98" s="35">
        <v>1</v>
      </c>
      <c r="N98" s="36">
        <v>0.67500000000000004</v>
      </c>
      <c r="O98" s="36">
        <v>1.97</v>
      </c>
      <c r="P98" s="38" t="s">
        <v>21</v>
      </c>
      <c r="Q98" s="38"/>
      <c r="R98" s="38"/>
      <c r="S98" s="38"/>
      <c r="T98" s="38"/>
      <c r="U98" s="38" t="s">
        <v>19</v>
      </c>
      <c r="V98" s="38"/>
      <c r="W98" s="38"/>
      <c r="X98" s="38"/>
      <c r="Y98" s="38"/>
      <c r="Z98" s="38"/>
      <c r="AA98" s="38" t="s">
        <v>19</v>
      </c>
      <c r="AB98" s="38"/>
      <c r="AC98" s="38"/>
      <c r="AD98" s="38"/>
      <c r="AE98" s="38"/>
      <c r="AF98" s="37"/>
      <c r="AG98" s="38" t="s">
        <v>19</v>
      </c>
      <c r="AH98" s="37"/>
      <c r="AI98" s="37"/>
      <c r="AJ98" s="38" t="s">
        <v>19</v>
      </c>
      <c r="AK98" s="38"/>
      <c r="AL98" s="61"/>
      <c r="AM98" s="37"/>
      <c r="AN98" s="38" t="s">
        <v>19</v>
      </c>
      <c r="AO98" s="37"/>
      <c r="AP98" s="40"/>
      <c r="AQ98" s="40"/>
      <c r="AR98" s="38"/>
      <c r="AS98" s="38"/>
      <c r="AT98" s="111"/>
      <c r="AU98" s="91"/>
      <c r="AV98" s="87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87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87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  <c r="CQ98" s="91"/>
      <c r="CR98" s="91"/>
      <c r="CS98" s="91"/>
      <c r="CT98" s="91"/>
      <c r="CU98" s="91"/>
      <c r="CV98" s="91"/>
      <c r="CW98" s="91"/>
      <c r="CX98" s="91"/>
      <c r="CY98" s="91"/>
      <c r="CZ98" s="87"/>
      <c r="DA98" s="91"/>
      <c r="DB98" s="91"/>
      <c r="DC98" s="87"/>
    </row>
    <row r="99" spans="1:107" ht="15" x14ac:dyDescent="0.25">
      <c r="A99" s="5" t="s">
        <v>47</v>
      </c>
      <c r="B99" s="9" t="s">
        <v>50</v>
      </c>
      <c r="C99" s="10" t="s">
        <v>70</v>
      </c>
      <c r="D99" s="9" t="s">
        <v>22</v>
      </c>
      <c r="E99" s="9" t="s">
        <v>35</v>
      </c>
      <c r="F99" s="33">
        <v>4</v>
      </c>
      <c r="G99" s="17"/>
      <c r="H99" s="18"/>
      <c r="I99" s="146" t="s">
        <v>89</v>
      </c>
      <c r="J99" s="125">
        <v>4</v>
      </c>
      <c r="K99" s="34" t="s">
        <v>19</v>
      </c>
      <c r="L99" s="35" t="s">
        <v>20</v>
      </c>
      <c r="M99" s="35">
        <v>1</v>
      </c>
      <c r="N99" s="36">
        <v>0.67500000000000004</v>
      </c>
      <c r="O99" s="36">
        <v>1.97</v>
      </c>
      <c r="P99" s="38" t="s">
        <v>21</v>
      </c>
      <c r="Q99" s="38"/>
      <c r="R99" s="38"/>
      <c r="S99" s="38"/>
      <c r="T99" s="38" t="s">
        <v>19</v>
      </c>
      <c r="U99" s="38"/>
      <c r="V99" s="38"/>
      <c r="W99" s="38"/>
      <c r="X99" s="38"/>
      <c r="Y99" s="38"/>
      <c r="Z99" s="38"/>
      <c r="AA99" s="38" t="s">
        <v>19</v>
      </c>
      <c r="AB99" s="38"/>
      <c r="AC99" s="38"/>
      <c r="AD99" s="38"/>
      <c r="AE99" s="38"/>
      <c r="AF99" s="37"/>
      <c r="AG99" s="38" t="s">
        <v>19</v>
      </c>
      <c r="AH99" s="37"/>
      <c r="AI99" s="37"/>
      <c r="AJ99" s="38" t="s">
        <v>19</v>
      </c>
      <c r="AK99" s="38"/>
      <c r="AL99" s="61"/>
      <c r="AM99" s="37"/>
      <c r="AN99" s="39"/>
      <c r="AO99" s="37"/>
      <c r="AP99" s="40"/>
      <c r="AQ99" s="40"/>
      <c r="AR99" s="38"/>
      <c r="AS99" s="38"/>
      <c r="AT99" s="111"/>
      <c r="AU99" s="91"/>
      <c r="AV99" s="87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87"/>
      <c r="BK99" s="91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91"/>
      <c r="BX99" s="91"/>
      <c r="BY99" s="91"/>
      <c r="BZ99" s="91"/>
      <c r="CA99" s="91"/>
      <c r="CB99" s="91"/>
      <c r="CC99" s="91"/>
      <c r="CD99" s="87"/>
      <c r="CE99" s="91"/>
      <c r="CF99" s="91"/>
      <c r="CG99" s="91"/>
      <c r="CH99" s="91"/>
      <c r="CI99" s="91"/>
      <c r="CJ99" s="91"/>
      <c r="CK99" s="91"/>
      <c r="CL99" s="91"/>
      <c r="CM99" s="91"/>
      <c r="CN99" s="91"/>
      <c r="CO99" s="91"/>
      <c r="CP99" s="91"/>
      <c r="CQ99" s="91"/>
      <c r="CR99" s="91"/>
      <c r="CS99" s="91"/>
      <c r="CT99" s="91"/>
      <c r="CU99" s="91"/>
      <c r="CV99" s="91"/>
      <c r="CW99" s="91"/>
      <c r="CX99" s="91"/>
      <c r="CY99" s="91"/>
      <c r="CZ99" s="87"/>
      <c r="DA99" s="91"/>
      <c r="DB99" s="91"/>
      <c r="DC99" s="87"/>
    </row>
    <row r="100" spans="1:107" ht="15" x14ac:dyDescent="0.25">
      <c r="A100" s="5" t="s">
        <v>47</v>
      </c>
      <c r="B100" s="9" t="s">
        <v>50</v>
      </c>
      <c r="C100" s="10" t="s">
        <v>70</v>
      </c>
      <c r="D100" s="9" t="s">
        <v>23</v>
      </c>
      <c r="E100" s="9" t="s">
        <v>36</v>
      </c>
      <c r="F100" s="33">
        <v>4</v>
      </c>
      <c r="G100" s="17"/>
      <c r="H100" s="18"/>
      <c r="I100" s="146" t="s">
        <v>79</v>
      </c>
      <c r="J100" s="125">
        <v>4</v>
      </c>
      <c r="K100" s="34" t="s">
        <v>19</v>
      </c>
      <c r="L100" s="35" t="s">
        <v>84</v>
      </c>
      <c r="M100" s="35">
        <v>1</v>
      </c>
      <c r="N100" s="36">
        <v>0.82499999999999996</v>
      </c>
      <c r="O100" s="36">
        <v>1.97</v>
      </c>
      <c r="P100" s="38" t="s">
        <v>21</v>
      </c>
      <c r="Q100" s="38"/>
      <c r="R100" s="38"/>
      <c r="S100" s="38"/>
      <c r="T100" s="38"/>
      <c r="U100" s="38" t="s">
        <v>19</v>
      </c>
      <c r="V100" s="38"/>
      <c r="W100" s="38"/>
      <c r="X100" s="38"/>
      <c r="Y100" s="38"/>
      <c r="Z100" s="38"/>
      <c r="AA100" s="38" t="s">
        <v>19</v>
      </c>
      <c r="AB100" s="38"/>
      <c r="AC100" s="38"/>
      <c r="AD100" s="38"/>
      <c r="AE100" s="38"/>
      <c r="AF100" s="37"/>
      <c r="AG100" s="38" t="s">
        <v>19</v>
      </c>
      <c r="AH100" s="37"/>
      <c r="AI100" s="37"/>
      <c r="AJ100" s="38" t="s">
        <v>19</v>
      </c>
      <c r="AK100" s="38"/>
      <c r="AL100" s="38" t="s">
        <v>19</v>
      </c>
      <c r="AM100" s="37"/>
      <c r="AN100" s="39"/>
      <c r="AO100" s="37"/>
      <c r="AP100" s="40"/>
      <c r="AQ100" s="40"/>
      <c r="AR100" s="38"/>
      <c r="AS100" s="38"/>
      <c r="AT100" s="111"/>
      <c r="AU100" s="91"/>
      <c r="AV100" s="87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87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87"/>
      <c r="CE100" s="91"/>
      <c r="CF100" s="91"/>
      <c r="CG100" s="91"/>
      <c r="CH100" s="91"/>
      <c r="CI100" s="91"/>
      <c r="CJ100" s="91"/>
      <c r="CK100" s="91"/>
      <c r="CL100" s="91"/>
      <c r="CM100" s="91"/>
      <c r="CN100" s="91"/>
      <c r="CO100" s="91"/>
      <c r="CP100" s="91"/>
      <c r="CQ100" s="91"/>
      <c r="CR100" s="91"/>
      <c r="CS100" s="91"/>
      <c r="CT100" s="91"/>
      <c r="CU100" s="91"/>
      <c r="CV100" s="91"/>
      <c r="CW100" s="91"/>
      <c r="CX100" s="91"/>
      <c r="CY100" s="91"/>
      <c r="CZ100" s="87"/>
      <c r="DA100" s="91"/>
      <c r="DB100" s="91"/>
      <c r="DC100" s="87"/>
    </row>
    <row r="101" spans="1:107" ht="15" x14ac:dyDescent="0.25">
      <c r="A101" s="5" t="s">
        <v>47</v>
      </c>
      <c r="B101" s="9" t="s">
        <v>50</v>
      </c>
      <c r="C101" s="10" t="s">
        <v>70</v>
      </c>
      <c r="D101" s="9" t="s">
        <v>24</v>
      </c>
      <c r="E101" s="9" t="s">
        <v>37</v>
      </c>
      <c r="F101" s="33">
        <v>4</v>
      </c>
      <c r="G101" s="17"/>
      <c r="H101" s="18"/>
      <c r="I101" s="146" t="s">
        <v>109</v>
      </c>
      <c r="J101" s="125">
        <v>4</v>
      </c>
      <c r="K101" s="34" t="s">
        <v>19</v>
      </c>
      <c r="L101" s="35" t="s">
        <v>20</v>
      </c>
      <c r="M101" s="35">
        <v>1</v>
      </c>
      <c r="N101" s="36">
        <v>0.67500000000000004</v>
      </c>
      <c r="O101" s="36">
        <v>1.97</v>
      </c>
      <c r="P101" s="38" t="s">
        <v>21</v>
      </c>
      <c r="Q101" s="38"/>
      <c r="R101" s="38"/>
      <c r="S101" s="38"/>
      <c r="T101" s="38"/>
      <c r="U101" s="38" t="s">
        <v>19</v>
      </c>
      <c r="V101" s="38"/>
      <c r="W101" s="38"/>
      <c r="X101" s="38"/>
      <c r="Y101" s="38"/>
      <c r="Z101" s="38" t="s">
        <v>19</v>
      </c>
      <c r="AA101" s="38"/>
      <c r="AB101" s="38"/>
      <c r="AC101" s="38"/>
      <c r="AD101" s="38"/>
      <c r="AE101" s="38"/>
      <c r="AF101" s="37"/>
      <c r="AG101" s="38" t="s">
        <v>19</v>
      </c>
      <c r="AH101" s="37"/>
      <c r="AI101" s="37"/>
      <c r="AJ101" s="38" t="s">
        <v>19</v>
      </c>
      <c r="AK101" s="38"/>
      <c r="AL101" s="38" t="s">
        <v>19</v>
      </c>
      <c r="AM101" s="37"/>
      <c r="AN101" s="39"/>
      <c r="AO101" s="37"/>
      <c r="AP101" s="40"/>
      <c r="AQ101" s="40"/>
      <c r="AR101" s="38"/>
      <c r="AS101" s="38"/>
      <c r="AT101" s="111"/>
      <c r="AU101" s="91"/>
      <c r="AV101" s="87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87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87"/>
      <c r="CE101" s="91"/>
      <c r="CF101" s="91"/>
      <c r="CG101" s="91"/>
      <c r="CH101" s="91"/>
      <c r="CI101" s="91"/>
      <c r="CJ101" s="91"/>
      <c r="CK101" s="91"/>
      <c r="CL101" s="91"/>
      <c r="CM101" s="91"/>
      <c r="CN101" s="91"/>
      <c r="CO101" s="91"/>
      <c r="CP101" s="91"/>
      <c r="CQ101" s="91"/>
      <c r="CR101" s="91"/>
      <c r="CS101" s="91"/>
      <c r="CT101" s="91"/>
      <c r="CU101" s="91"/>
      <c r="CV101" s="91"/>
      <c r="CW101" s="91"/>
      <c r="CX101" s="91"/>
      <c r="CY101" s="91"/>
      <c r="CZ101" s="87"/>
      <c r="DA101" s="91"/>
      <c r="DB101" s="91"/>
      <c r="DC101" s="87"/>
    </row>
    <row r="102" spans="1:107" ht="15" x14ac:dyDescent="0.25">
      <c r="A102" s="5" t="s">
        <v>47</v>
      </c>
      <c r="B102" s="9" t="s">
        <v>50</v>
      </c>
      <c r="C102" s="10" t="s">
        <v>70</v>
      </c>
      <c r="D102" s="9" t="s">
        <v>25</v>
      </c>
      <c r="E102" s="9" t="s">
        <v>40</v>
      </c>
      <c r="F102" s="33">
        <v>4</v>
      </c>
      <c r="G102" s="17"/>
      <c r="H102" s="18"/>
      <c r="I102" s="146" t="s">
        <v>92</v>
      </c>
      <c r="J102" s="125">
        <v>4</v>
      </c>
      <c r="K102" s="34" t="s">
        <v>19</v>
      </c>
      <c r="L102" s="35" t="s">
        <v>20</v>
      </c>
      <c r="M102" s="35">
        <v>1</v>
      </c>
      <c r="N102" s="36">
        <v>0.82499999999999996</v>
      </c>
      <c r="O102" s="36">
        <v>1.97</v>
      </c>
      <c r="P102" s="38" t="s">
        <v>21</v>
      </c>
      <c r="Q102" s="38"/>
      <c r="R102" s="38"/>
      <c r="S102" s="38"/>
      <c r="T102" s="38"/>
      <c r="U102" s="38" t="s">
        <v>19</v>
      </c>
      <c r="V102" s="38"/>
      <c r="W102" s="38"/>
      <c r="X102" s="38"/>
      <c r="Y102" s="38"/>
      <c r="Z102" s="38"/>
      <c r="AA102" s="38" t="s">
        <v>19</v>
      </c>
      <c r="AB102" s="38"/>
      <c r="AC102" s="38"/>
      <c r="AD102" s="38"/>
      <c r="AE102" s="38"/>
      <c r="AF102" s="37"/>
      <c r="AG102" s="37" t="s">
        <v>19</v>
      </c>
      <c r="AH102" s="37"/>
      <c r="AI102" s="37"/>
      <c r="AJ102" s="38" t="s">
        <v>19</v>
      </c>
      <c r="AK102" s="38"/>
      <c r="AL102" s="38" t="s">
        <v>19</v>
      </c>
      <c r="AM102" s="37"/>
      <c r="AN102" s="39"/>
      <c r="AO102" s="37"/>
      <c r="AP102" s="40"/>
      <c r="AQ102" s="40"/>
      <c r="AR102" s="38"/>
      <c r="AS102" s="38"/>
      <c r="AT102" s="111"/>
      <c r="AU102" s="91"/>
      <c r="AV102" s="87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87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87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87"/>
      <c r="DA102" s="91"/>
      <c r="DB102" s="91"/>
      <c r="DC102" s="87"/>
    </row>
    <row r="103" spans="1:107" ht="15" x14ac:dyDescent="0.25">
      <c r="A103" s="56" t="s">
        <v>48</v>
      </c>
      <c r="B103" s="56" t="s">
        <v>43</v>
      </c>
      <c r="C103" s="62" t="s">
        <v>72</v>
      </c>
      <c r="D103" s="56" t="s">
        <v>30</v>
      </c>
      <c r="E103" s="56" t="s">
        <v>29</v>
      </c>
      <c r="F103" s="41">
        <v>5</v>
      </c>
      <c r="G103" s="17"/>
      <c r="H103" s="18"/>
      <c r="I103" s="147" t="s">
        <v>76</v>
      </c>
      <c r="J103" s="126">
        <v>5</v>
      </c>
      <c r="K103" s="42" t="s">
        <v>19</v>
      </c>
      <c r="L103" s="57" t="s">
        <v>20</v>
      </c>
      <c r="M103" s="57">
        <v>1</v>
      </c>
      <c r="N103" s="44">
        <v>0.82499999999999996</v>
      </c>
      <c r="O103" s="44">
        <v>1.97</v>
      </c>
      <c r="P103" s="46" t="s">
        <v>19</v>
      </c>
      <c r="Q103" s="46"/>
      <c r="R103" s="46" t="s">
        <v>19</v>
      </c>
      <c r="S103" s="46" t="s">
        <v>19</v>
      </c>
      <c r="T103" s="46"/>
      <c r="U103" s="46"/>
      <c r="V103" s="46"/>
      <c r="W103" s="46"/>
      <c r="X103" s="46"/>
      <c r="Y103" s="46"/>
      <c r="Z103" s="46" t="s">
        <v>19</v>
      </c>
      <c r="AA103" s="46"/>
      <c r="AB103" s="46"/>
      <c r="AC103" s="46"/>
      <c r="AD103" s="46"/>
      <c r="AE103" s="46"/>
      <c r="AF103" s="57" t="s">
        <v>19</v>
      </c>
      <c r="AG103" s="57"/>
      <c r="AH103" s="57"/>
      <c r="AI103" s="57"/>
      <c r="AJ103" s="46" t="s">
        <v>19</v>
      </c>
      <c r="AK103" s="46" t="s">
        <v>19</v>
      </c>
      <c r="AL103" s="58"/>
      <c r="AM103" s="57" t="s">
        <v>19</v>
      </c>
      <c r="AN103" s="59"/>
      <c r="AO103" s="57"/>
      <c r="AP103" s="63" t="s">
        <v>19</v>
      </c>
      <c r="AQ103" s="63"/>
      <c r="AR103" s="46"/>
      <c r="AS103" s="46"/>
      <c r="AT103" s="110"/>
      <c r="AU103" s="91"/>
      <c r="AV103" s="87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87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87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87"/>
      <c r="DA103" s="91"/>
      <c r="DB103" s="91"/>
      <c r="DC103" s="87"/>
    </row>
    <row r="104" spans="1:107" ht="15" x14ac:dyDescent="0.25">
      <c r="A104" s="56" t="s">
        <v>48</v>
      </c>
      <c r="B104" s="56" t="s">
        <v>43</v>
      </c>
      <c r="C104" s="62" t="s">
        <v>72</v>
      </c>
      <c r="D104" s="56" t="s">
        <v>18</v>
      </c>
      <c r="E104" s="56" t="s">
        <v>38</v>
      </c>
      <c r="F104" s="41">
        <v>5</v>
      </c>
      <c r="G104" s="17"/>
      <c r="H104" s="18"/>
      <c r="I104" s="147" t="s">
        <v>95</v>
      </c>
      <c r="J104" s="126">
        <v>5</v>
      </c>
      <c r="K104" s="42" t="s">
        <v>19</v>
      </c>
      <c r="L104" s="43" t="s">
        <v>20</v>
      </c>
      <c r="M104" s="43">
        <v>1</v>
      </c>
      <c r="N104" s="44">
        <v>0.67500000000000004</v>
      </c>
      <c r="O104" s="44">
        <v>1.97</v>
      </c>
      <c r="P104" s="46" t="s">
        <v>21</v>
      </c>
      <c r="Q104" s="46"/>
      <c r="R104" s="46"/>
      <c r="S104" s="46"/>
      <c r="T104" s="46"/>
      <c r="U104" s="46" t="s">
        <v>19</v>
      </c>
      <c r="V104" s="46"/>
      <c r="W104" s="46"/>
      <c r="X104" s="46"/>
      <c r="Y104" s="46"/>
      <c r="Z104" s="46"/>
      <c r="AA104" s="46" t="s">
        <v>19</v>
      </c>
      <c r="AB104" s="46"/>
      <c r="AC104" s="46"/>
      <c r="AD104" s="46"/>
      <c r="AE104" s="46"/>
      <c r="AF104" s="57"/>
      <c r="AG104" s="46" t="s">
        <v>19</v>
      </c>
      <c r="AH104" s="57"/>
      <c r="AI104" s="57"/>
      <c r="AJ104" s="46" t="s">
        <v>19</v>
      </c>
      <c r="AK104" s="46"/>
      <c r="AL104" s="58"/>
      <c r="AM104" s="57"/>
      <c r="AN104" s="46" t="s">
        <v>19</v>
      </c>
      <c r="AO104" s="57"/>
      <c r="AP104" s="63"/>
      <c r="AQ104" s="63"/>
      <c r="AR104" s="46"/>
      <c r="AS104" s="46"/>
      <c r="AT104" s="111"/>
      <c r="AU104" s="91"/>
      <c r="AV104" s="87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87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87"/>
      <c r="CE104" s="91"/>
      <c r="CF104" s="91"/>
      <c r="CG104" s="91"/>
      <c r="CH104" s="91"/>
      <c r="CI104" s="91"/>
      <c r="CJ104" s="91"/>
      <c r="CK104" s="91"/>
      <c r="CL104" s="91"/>
      <c r="CM104" s="91"/>
      <c r="CN104" s="91"/>
      <c r="CO104" s="91"/>
      <c r="CP104" s="91"/>
      <c r="CQ104" s="91"/>
      <c r="CR104" s="91"/>
      <c r="CS104" s="91"/>
      <c r="CT104" s="91"/>
      <c r="CU104" s="91"/>
      <c r="CV104" s="91"/>
      <c r="CW104" s="91"/>
      <c r="CX104" s="91"/>
      <c r="CY104" s="91"/>
      <c r="CZ104" s="87"/>
      <c r="DA104" s="91"/>
      <c r="DB104" s="91"/>
      <c r="DC104" s="87"/>
    </row>
    <row r="105" spans="1:107" ht="15" x14ac:dyDescent="0.25">
      <c r="A105" s="56" t="s">
        <v>48</v>
      </c>
      <c r="B105" s="56" t="s">
        <v>43</v>
      </c>
      <c r="C105" s="62" t="s">
        <v>72</v>
      </c>
      <c r="D105" s="56" t="s">
        <v>22</v>
      </c>
      <c r="E105" s="56" t="s">
        <v>35</v>
      </c>
      <c r="F105" s="41">
        <v>5</v>
      </c>
      <c r="G105" s="17"/>
      <c r="H105" s="18"/>
      <c r="I105" s="147" t="s">
        <v>89</v>
      </c>
      <c r="J105" s="126">
        <v>5</v>
      </c>
      <c r="K105" s="42" t="s">
        <v>19</v>
      </c>
      <c r="L105" s="43" t="s">
        <v>20</v>
      </c>
      <c r="M105" s="43">
        <v>1</v>
      </c>
      <c r="N105" s="44">
        <v>0.67500000000000004</v>
      </c>
      <c r="O105" s="44">
        <v>1.97</v>
      </c>
      <c r="P105" s="46" t="s">
        <v>21</v>
      </c>
      <c r="Q105" s="46"/>
      <c r="R105" s="46"/>
      <c r="S105" s="46"/>
      <c r="T105" s="46" t="s">
        <v>19</v>
      </c>
      <c r="U105" s="46"/>
      <c r="V105" s="46"/>
      <c r="W105" s="46"/>
      <c r="X105" s="46"/>
      <c r="Y105" s="46"/>
      <c r="Z105" s="46"/>
      <c r="AA105" s="46" t="s">
        <v>19</v>
      </c>
      <c r="AB105" s="46"/>
      <c r="AC105" s="46"/>
      <c r="AD105" s="46"/>
      <c r="AE105" s="46"/>
      <c r="AF105" s="57"/>
      <c r="AG105" s="46" t="s">
        <v>19</v>
      </c>
      <c r="AH105" s="57"/>
      <c r="AI105" s="57"/>
      <c r="AJ105" s="46" t="s">
        <v>19</v>
      </c>
      <c r="AK105" s="46"/>
      <c r="AL105" s="58"/>
      <c r="AM105" s="57"/>
      <c r="AN105" s="59"/>
      <c r="AO105" s="57"/>
      <c r="AP105" s="63"/>
      <c r="AQ105" s="63"/>
      <c r="AR105" s="46"/>
      <c r="AS105" s="46"/>
      <c r="AT105" s="111" t="s">
        <v>108</v>
      </c>
      <c r="AU105" s="91"/>
      <c r="AV105" s="87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87"/>
      <c r="BK105" s="91"/>
      <c r="BL105" s="91"/>
      <c r="BM105" s="91"/>
      <c r="BN105" s="91"/>
      <c r="BO105" s="91"/>
      <c r="BP105" s="91"/>
      <c r="BQ105" s="91"/>
      <c r="BR105" s="91"/>
      <c r="BS105" s="91"/>
      <c r="BT105" s="91"/>
      <c r="BU105" s="91"/>
      <c r="BV105" s="91"/>
      <c r="BW105" s="91"/>
      <c r="BX105" s="91"/>
      <c r="BY105" s="91"/>
      <c r="BZ105" s="91"/>
      <c r="CA105" s="91"/>
      <c r="CB105" s="91"/>
      <c r="CC105" s="91"/>
      <c r="CD105" s="87"/>
      <c r="CE105" s="91"/>
      <c r="CF105" s="91"/>
      <c r="CG105" s="91"/>
      <c r="CH105" s="91"/>
      <c r="CI105" s="91"/>
      <c r="CJ105" s="91"/>
      <c r="CK105" s="91"/>
      <c r="CL105" s="91"/>
      <c r="CM105" s="91"/>
      <c r="CN105" s="91"/>
      <c r="CO105" s="91"/>
      <c r="CP105" s="91"/>
      <c r="CQ105" s="91"/>
      <c r="CR105" s="91"/>
      <c r="CS105" s="91"/>
      <c r="CT105" s="91"/>
      <c r="CU105" s="91"/>
      <c r="CV105" s="91"/>
      <c r="CW105" s="91"/>
      <c r="CX105" s="91"/>
      <c r="CY105" s="91"/>
      <c r="CZ105" s="87"/>
      <c r="DA105" s="91"/>
      <c r="DB105" s="91"/>
      <c r="DC105" s="87"/>
    </row>
    <row r="106" spans="1:107" ht="15" x14ac:dyDescent="0.25">
      <c r="A106" s="56" t="s">
        <v>48</v>
      </c>
      <c r="B106" s="56" t="s">
        <v>43</v>
      </c>
      <c r="C106" s="62" t="s">
        <v>72</v>
      </c>
      <c r="D106" s="56" t="s">
        <v>23</v>
      </c>
      <c r="E106" s="56" t="s">
        <v>36</v>
      </c>
      <c r="F106" s="41">
        <v>5</v>
      </c>
      <c r="G106" s="17"/>
      <c r="H106" s="18"/>
      <c r="I106" s="147" t="s">
        <v>79</v>
      </c>
      <c r="J106" s="126">
        <v>5</v>
      </c>
      <c r="K106" s="42" t="s">
        <v>19</v>
      </c>
      <c r="L106" s="43" t="s">
        <v>84</v>
      </c>
      <c r="M106" s="43">
        <v>1</v>
      </c>
      <c r="N106" s="44">
        <v>0.82499999999999996</v>
      </c>
      <c r="O106" s="44">
        <v>1.97</v>
      </c>
      <c r="P106" s="46" t="s">
        <v>21</v>
      </c>
      <c r="Q106" s="46"/>
      <c r="R106" s="46"/>
      <c r="S106" s="46"/>
      <c r="T106" s="46"/>
      <c r="U106" s="46" t="s">
        <v>19</v>
      </c>
      <c r="V106" s="46"/>
      <c r="W106" s="46"/>
      <c r="X106" s="46"/>
      <c r="Y106" s="46"/>
      <c r="Z106" s="46"/>
      <c r="AA106" s="46" t="s">
        <v>19</v>
      </c>
      <c r="AB106" s="46"/>
      <c r="AC106" s="46"/>
      <c r="AD106" s="46"/>
      <c r="AE106" s="46"/>
      <c r="AF106" s="57"/>
      <c r="AG106" s="46" t="s">
        <v>19</v>
      </c>
      <c r="AH106" s="57"/>
      <c r="AI106" s="57"/>
      <c r="AJ106" s="46" t="s">
        <v>19</v>
      </c>
      <c r="AK106" s="57"/>
      <c r="AL106" s="46" t="s">
        <v>19</v>
      </c>
      <c r="AM106" s="57"/>
      <c r="AN106" s="57"/>
      <c r="AO106" s="57"/>
      <c r="AP106" s="63"/>
      <c r="AQ106" s="63"/>
      <c r="AR106" s="46"/>
      <c r="AS106" s="46"/>
      <c r="AT106" s="111"/>
      <c r="AU106" s="91"/>
      <c r="AV106" s="87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87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87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87"/>
      <c r="DA106" s="91"/>
      <c r="DB106" s="91"/>
      <c r="DC106" s="87"/>
    </row>
    <row r="107" spans="1:107" ht="15" x14ac:dyDescent="0.25">
      <c r="A107" s="56" t="s">
        <v>48</v>
      </c>
      <c r="B107" s="56" t="s">
        <v>43</v>
      </c>
      <c r="C107" s="62" t="s">
        <v>72</v>
      </c>
      <c r="D107" s="56" t="s">
        <v>24</v>
      </c>
      <c r="E107" s="56" t="s">
        <v>37</v>
      </c>
      <c r="F107" s="41">
        <v>5</v>
      </c>
      <c r="G107" s="17"/>
      <c r="H107" s="18"/>
      <c r="I107" s="147" t="s">
        <v>117</v>
      </c>
      <c r="J107" s="126">
        <v>5</v>
      </c>
      <c r="K107" s="42" t="s">
        <v>19</v>
      </c>
      <c r="L107" s="43" t="s">
        <v>20</v>
      </c>
      <c r="M107" s="43">
        <v>1</v>
      </c>
      <c r="N107" s="44">
        <v>0.67500000000000004</v>
      </c>
      <c r="O107" s="44">
        <v>1.97</v>
      </c>
      <c r="P107" s="64" t="s">
        <v>21</v>
      </c>
      <c r="Q107" s="46"/>
      <c r="R107" s="46"/>
      <c r="S107" s="46"/>
      <c r="T107" s="46"/>
      <c r="U107" s="46" t="s">
        <v>19</v>
      </c>
      <c r="V107" s="46"/>
      <c r="W107" s="46"/>
      <c r="X107" s="46"/>
      <c r="Y107" s="46"/>
      <c r="Z107" s="46"/>
      <c r="AA107" s="46" t="s">
        <v>19</v>
      </c>
      <c r="AB107" s="46"/>
      <c r="AC107" s="46"/>
      <c r="AD107" s="46"/>
      <c r="AE107" s="46"/>
      <c r="AF107" s="46"/>
      <c r="AG107" s="46" t="s">
        <v>19</v>
      </c>
      <c r="AH107" s="46"/>
      <c r="AI107" s="46"/>
      <c r="AJ107" s="46" t="s">
        <v>19</v>
      </c>
      <c r="AK107" s="46"/>
      <c r="AL107" s="46" t="s">
        <v>19</v>
      </c>
      <c r="AM107" s="46"/>
      <c r="AN107" s="46"/>
      <c r="AO107" s="46"/>
      <c r="AP107" s="63"/>
      <c r="AQ107" s="63"/>
      <c r="AR107" s="46"/>
      <c r="AS107" s="46"/>
      <c r="AT107" s="111"/>
      <c r="AU107" s="91"/>
      <c r="AV107" s="87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91"/>
      <c r="BI107" s="91"/>
      <c r="BJ107" s="87"/>
      <c r="BK107" s="91"/>
      <c r="BL107" s="91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  <c r="CC107" s="91"/>
      <c r="CD107" s="87"/>
      <c r="CE107" s="91"/>
      <c r="CF107" s="91"/>
      <c r="CG107" s="91"/>
      <c r="CH107" s="91"/>
      <c r="CI107" s="91"/>
      <c r="CJ107" s="91"/>
      <c r="CK107" s="91"/>
      <c r="CL107" s="91"/>
      <c r="CM107" s="91"/>
      <c r="CN107" s="91"/>
      <c r="CO107" s="91"/>
      <c r="CP107" s="91"/>
      <c r="CQ107" s="91"/>
      <c r="CR107" s="91"/>
      <c r="CS107" s="91"/>
      <c r="CT107" s="91"/>
      <c r="CU107" s="91"/>
      <c r="CV107" s="91"/>
      <c r="CW107" s="91"/>
      <c r="CX107" s="91"/>
      <c r="CY107" s="91"/>
      <c r="CZ107" s="87"/>
      <c r="DA107" s="91"/>
      <c r="DB107" s="91"/>
      <c r="DC107" s="87"/>
    </row>
    <row r="108" spans="1:107" ht="15" x14ac:dyDescent="0.25">
      <c r="A108" s="65" t="s">
        <v>48</v>
      </c>
      <c r="B108" s="3" t="s">
        <v>43</v>
      </c>
      <c r="C108" s="4" t="s">
        <v>70</v>
      </c>
      <c r="D108" s="3" t="s">
        <v>30</v>
      </c>
      <c r="E108" s="3" t="s">
        <v>29</v>
      </c>
      <c r="F108" s="24">
        <v>5</v>
      </c>
      <c r="G108" s="17"/>
      <c r="H108" s="18"/>
      <c r="I108" s="145" t="s">
        <v>76</v>
      </c>
      <c r="J108" s="124">
        <v>5</v>
      </c>
      <c r="K108" s="25" t="s">
        <v>19</v>
      </c>
      <c r="L108" s="26" t="s">
        <v>20</v>
      </c>
      <c r="M108" s="26">
        <v>1</v>
      </c>
      <c r="N108" s="27">
        <v>0.82499999999999996</v>
      </c>
      <c r="O108" s="27">
        <v>1.97</v>
      </c>
      <c r="P108" s="29" t="s">
        <v>19</v>
      </c>
      <c r="Q108" s="28" t="s">
        <v>21</v>
      </c>
      <c r="R108" s="28" t="s">
        <v>19</v>
      </c>
      <c r="S108" s="28" t="s">
        <v>19</v>
      </c>
      <c r="T108" s="28"/>
      <c r="U108" s="28"/>
      <c r="V108" s="28"/>
      <c r="W108" s="28"/>
      <c r="X108" s="28"/>
      <c r="Y108" s="28"/>
      <c r="Z108" s="28" t="s">
        <v>19</v>
      </c>
      <c r="AA108" s="28"/>
      <c r="AB108" s="28"/>
      <c r="AC108" s="28"/>
      <c r="AD108" s="28"/>
      <c r="AE108" s="28"/>
      <c r="AF108" s="28" t="s">
        <v>19</v>
      </c>
      <c r="AG108" s="28"/>
      <c r="AH108" s="28" t="s">
        <v>21</v>
      </c>
      <c r="AI108" s="28"/>
      <c r="AJ108" s="28" t="s">
        <v>19</v>
      </c>
      <c r="AK108" s="28" t="s">
        <v>19</v>
      </c>
      <c r="AL108" s="28"/>
      <c r="AM108" s="28" t="s">
        <v>19</v>
      </c>
      <c r="AN108" s="28"/>
      <c r="AO108" s="28"/>
      <c r="AP108" s="28" t="s">
        <v>19</v>
      </c>
      <c r="AQ108" s="28"/>
      <c r="AR108" s="28"/>
      <c r="AS108" s="28"/>
      <c r="AT108" s="111" t="s">
        <v>119</v>
      </c>
      <c r="AU108" s="91"/>
      <c r="AV108" s="87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87"/>
      <c r="BK108" s="91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87"/>
      <c r="CE108" s="91"/>
      <c r="CF108" s="91"/>
      <c r="CG108" s="91"/>
      <c r="CH108" s="91"/>
      <c r="CI108" s="91"/>
      <c r="CJ108" s="91"/>
      <c r="CK108" s="91"/>
      <c r="CL108" s="91"/>
      <c r="CM108" s="91"/>
      <c r="CN108" s="91"/>
      <c r="CO108" s="91"/>
      <c r="CP108" s="91"/>
      <c r="CQ108" s="91"/>
      <c r="CR108" s="91"/>
      <c r="CS108" s="91"/>
      <c r="CT108" s="91"/>
      <c r="CU108" s="91"/>
      <c r="CV108" s="91"/>
      <c r="CW108" s="91"/>
      <c r="CX108" s="91"/>
      <c r="CY108" s="91"/>
      <c r="CZ108" s="87"/>
      <c r="DA108" s="91"/>
      <c r="DB108" s="91"/>
      <c r="DC108" s="87"/>
    </row>
    <row r="109" spans="1:107" ht="15" x14ac:dyDescent="0.25">
      <c r="A109" s="65" t="s">
        <v>48</v>
      </c>
      <c r="B109" s="3" t="s">
        <v>43</v>
      </c>
      <c r="C109" s="4" t="s">
        <v>70</v>
      </c>
      <c r="D109" s="3" t="s">
        <v>18</v>
      </c>
      <c r="E109" s="3" t="s">
        <v>39</v>
      </c>
      <c r="F109" s="24">
        <v>5</v>
      </c>
      <c r="G109" s="17"/>
      <c r="H109" s="18"/>
      <c r="I109" s="145" t="s">
        <v>76</v>
      </c>
      <c r="J109" s="124">
        <v>1</v>
      </c>
      <c r="K109" s="25" t="s">
        <v>19</v>
      </c>
      <c r="L109" s="26" t="s">
        <v>20</v>
      </c>
      <c r="M109" s="26">
        <v>1</v>
      </c>
      <c r="N109" s="27">
        <v>0.82499999999999996</v>
      </c>
      <c r="O109" s="27">
        <v>1.97</v>
      </c>
      <c r="P109" s="28" t="s">
        <v>21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 t="s">
        <v>19</v>
      </c>
      <c r="AH109" s="28" t="s">
        <v>21</v>
      </c>
      <c r="AI109" s="28"/>
      <c r="AJ109" s="28" t="s">
        <v>19</v>
      </c>
      <c r="AK109" s="28" t="s">
        <v>21</v>
      </c>
      <c r="AL109" s="28" t="s">
        <v>19</v>
      </c>
      <c r="AM109" s="28"/>
      <c r="AN109" s="28"/>
      <c r="AO109" s="28"/>
      <c r="AP109" s="28"/>
      <c r="AQ109" s="28"/>
      <c r="AR109" s="28"/>
      <c r="AS109" s="28"/>
      <c r="AT109" s="111"/>
      <c r="AU109" s="91"/>
      <c r="AV109" s="87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87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  <c r="CC109" s="91"/>
      <c r="CD109" s="87"/>
      <c r="CE109" s="91"/>
      <c r="CF109" s="91"/>
      <c r="CG109" s="91"/>
      <c r="CH109" s="91"/>
      <c r="CI109" s="91"/>
      <c r="CJ109" s="91"/>
      <c r="CK109" s="91"/>
      <c r="CL109" s="91"/>
      <c r="CM109" s="91"/>
      <c r="CN109" s="91"/>
      <c r="CO109" s="91"/>
      <c r="CP109" s="91"/>
      <c r="CQ109" s="91"/>
      <c r="CR109" s="91"/>
      <c r="CS109" s="91"/>
      <c r="CT109" s="91"/>
      <c r="CU109" s="91"/>
      <c r="CV109" s="91"/>
      <c r="CW109" s="91"/>
      <c r="CX109" s="91"/>
      <c r="CY109" s="91"/>
      <c r="CZ109" s="87"/>
      <c r="DA109" s="91"/>
      <c r="DB109" s="91"/>
      <c r="DC109" s="87"/>
    </row>
    <row r="110" spans="1:107" ht="15" x14ac:dyDescent="0.25">
      <c r="A110" s="65" t="s">
        <v>48</v>
      </c>
      <c r="B110" s="3" t="s">
        <v>43</v>
      </c>
      <c r="C110" s="4" t="s">
        <v>70</v>
      </c>
      <c r="D110" s="3" t="s">
        <v>22</v>
      </c>
      <c r="E110" s="3" t="s">
        <v>38</v>
      </c>
      <c r="F110" s="24">
        <v>5</v>
      </c>
      <c r="G110" s="17"/>
      <c r="H110" s="18"/>
      <c r="I110" s="145" t="s">
        <v>77</v>
      </c>
      <c r="J110" s="124">
        <v>5</v>
      </c>
      <c r="K110" s="25" t="s">
        <v>19</v>
      </c>
      <c r="L110" s="26" t="s">
        <v>20</v>
      </c>
      <c r="M110" s="26">
        <v>1</v>
      </c>
      <c r="N110" s="27">
        <v>0.76</v>
      </c>
      <c r="O110" s="27">
        <v>2.0049999999999999</v>
      </c>
      <c r="P110" s="31"/>
      <c r="Q110" s="31"/>
      <c r="R110" s="31"/>
      <c r="S110" s="28"/>
      <c r="T110" s="28"/>
      <c r="U110" s="28"/>
      <c r="V110" s="29" t="s">
        <v>19</v>
      </c>
      <c r="W110" s="29"/>
      <c r="X110" s="28"/>
      <c r="Y110" s="28"/>
      <c r="Z110" s="28"/>
      <c r="AA110" s="28"/>
      <c r="AB110" s="28"/>
      <c r="AC110" s="28"/>
      <c r="AD110" s="28"/>
      <c r="AE110" s="28" t="s">
        <v>19</v>
      </c>
      <c r="AF110" s="28"/>
      <c r="AG110" s="28" t="s">
        <v>19</v>
      </c>
      <c r="AH110" s="28" t="s">
        <v>21</v>
      </c>
      <c r="AI110" s="28"/>
      <c r="AJ110" s="28" t="s">
        <v>19</v>
      </c>
      <c r="AK110" s="28" t="s">
        <v>21</v>
      </c>
      <c r="AL110" s="28"/>
      <c r="AM110" s="28"/>
      <c r="AN110" s="28" t="s">
        <v>19</v>
      </c>
      <c r="AO110" s="28"/>
      <c r="AP110" s="28"/>
      <c r="AQ110" s="28"/>
      <c r="AR110" s="28"/>
      <c r="AS110" s="28"/>
      <c r="AT110" s="113"/>
      <c r="AU110" s="91"/>
      <c r="AV110" s="87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87"/>
      <c r="BK110" s="91"/>
      <c r="BL110" s="91"/>
      <c r="BM110" s="91"/>
      <c r="BN110" s="91"/>
      <c r="BO110" s="91"/>
      <c r="BP110" s="91"/>
      <c r="BQ110" s="91"/>
      <c r="BR110" s="91"/>
      <c r="BS110" s="91"/>
      <c r="BT110" s="91"/>
      <c r="BU110" s="91"/>
      <c r="BV110" s="91"/>
      <c r="BW110" s="91"/>
      <c r="BX110" s="91"/>
      <c r="BY110" s="91"/>
      <c r="BZ110" s="91"/>
      <c r="CA110" s="91"/>
      <c r="CB110" s="91"/>
      <c r="CC110" s="91"/>
      <c r="CD110" s="87"/>
      <c r="CE110" s="91"/>
      <c r="CF110" s="91"/>
      <c r="CG110" s="91"/>
      <c r="CH110" s="91"/>
      <c r="CI110" s="91"/>
      <c r="CJ110" s="91"/>
      <c r="CK110" s="91"/>
      <c r="CL110" s="91"/>
      <c r="CM110" s="91"/>
      <c r="CN110" s="91"/>
      <c r="CO110" s="91"/>
      <c r="CP110" s="91"/>
      <c r="CQ110" s="91"/>
      <c r="CR110" s="91"/>
      <c r="CS110" s="91"/>
      <c r="CT110" s="91"/>
      <c r="CU110" s="91"/>
      <c r="CV110" s="91"/>
      <c r="CW110" s="91"/>
      <c r="CX110" s="91"/>
      <c r="CY110" s="91"/>
      <c r="CZ110" s="87"/>
      <c r="DA110" s="91"/>
      <c r="DB110" s="91"/>
      <c r="DC110" s="87"/>
    </row>
    <row r="111" spans="1:107" ht="15" x14ac:dyDescent="0.25">
      <c r="A111" s="65" t="s">
        <v>48</v>
      </c>
      <c r="B111" s="3" t="s">
        <v>43</v>
      </c>
      <c r="C111" s="4" t="s">
        <v>70</v>
      </c>
      <c r="D111" s="3" t="s">
        <v>23</v>
      </c>
      <c r="E111" s="3" t="s">
        <v>35</v>
      </c>
      <c r="F111" s="24">
        <v>5</v>
      </c>
      <c r="G111" s="17"/>
      <c r="H111" s="18"/>
      <c r="I111" s="145" t="s">
        <v>97</v>
      </c>
      <c r="J111" s="124">
        <v>5</v>
      </c>
      <c r="K111" s="25" t="s">
        <v>19</v>
      </c>
      <c r="L111" s="26" t="s">
        <v>84</v>
      </c>
      <c r="M111" s="26">
        <v>1</v>
      </c>
      <c r="N111" s="27">
        <v>0.82499999999999996</v>
      </c>
      <c r="O111" s="27">
        <v>1.97</v>
      </c>
      <c r="P111" s="29"/>
      <c r="Q111" s="28"/>
      <c r="R111" s="29"/>
      <c r="S111" s="28"/>
      <c r="T111" s="28"/>
      <c r="U111" s="28" t="s">
        <v>19</v>
      </c>
      <c r="V111" s="28"/>
      <c r="W111" s="28"/>
      <c r="X111" s="28"/>
      <c r="Y111" s="28"/>
      <c r="Z111" s="28" t="s">
        <v>19</v>
      </c>
      <c r="AA111" s="28"/>
      <c r="AB111" s="28"/>
      <c r="AC111" s="28"/>
      <c r="AD111" s="29"/>
      <c r="AE111" s="28"/>
      <c r="AF111" s="28"/>
      <c r="AG111" s="28" t="s">
        <v>19</v>
      </c>
      <c r="AH111" s="28" t="s">
        <v>21</v>
      </c>
      <c r="AI111" s="28"/>
      <c r="AJ111" s="28" t="s">
        <v>19</v>
      </c>
      <c r="AK111" s="28" t="s">
        <v>21</v>
      </c>
      <c r="AL111" s="28" t="s">
        <v>19</v>
      </c>
      <c r="AM111" s="28"/>
      <c r="AN111" s="28"/>
      <c r="AO111" s="28"/>
      <c r="AP111" s="28"/>
      <c r="AQ111" s="28"/>
      <c r="AR111" s="28"/>
      <c r="AS111" s="28"/>
      <c r="AT111" s="111"/>
      <c r="AU111" s="91"/>
      <c r="AV111" s="87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87"/>
      <c r="BK111" s="91"/>
      <c r="BL111" s="91"/>
      <c r="BM111" s="91"/>
      <c r="BN111" s="91"/>
      <c r="BO111" s="91"/>
      <c r="BP111" s="91"/>
      <c r="BQ111" s="91"/>
      <c r="BR111" s="91"/>
      <c r="BS111" s="91"/>
      <c r="BT111" s="91"/>
      <c r="BU111" s="91"/>
      <c r="BV111" s="91"/>
      <c r="BW111" s="91"/>
      <c r="BX111" s="91"/>
      <c r="BY111" s="91"/>
      <c r="BZ111" s="91"/>
      <c r="CA111" s="91"/>
      <c r="CB111" s="91"/>
      <c r="CC111" s="91"/>
      <c r="CD111" s="87"/>
      <c r="CE111" s="91"/>
      <c r="CF111" s="91"/>
      <c r="CG111" s="91"/>
      <c r="CH111" s="91"/>
      <c r="CI111" s="91"/>
      <c r="CJ111" s="91"/>
      <c r="CK111" s="91"/>
      <c r="CL111" s="91"/>
      <c r="CM111" s="91"/>
      <c r="CN111" s="91"/>
      <c r="CO111" s="91"/>
      <c r="CP111" s="91"/>
      <c r="CQ111" s="91"/>
      <c r="CR111" s="91"/>
      <c r="CS111" s="91"/>
      <c r="CT111" s="91"/>
      <c r="CU111" s="91"/>
      <c r="CV111" s="91"/>
      <c r="CW111" s="91"/>
      <c r="CX111" s="91"/>
      <c r="CY111" s="91"/>
      <c r="CZ111" s="87"/>
      <c r="DA111" s="91"/>
      <c r="DB111" s="91"/>
      <c r="DC111" s="87"/>
    </row>
    <row r="112" spans="1:107" ht="15" x14ac:dyDescent="0.25">
      <c r="A112" s="65" t="s">
        <v>48</v>
      </c>
      <c r="B112" s="3" t="s">
        <v>43</v>
      </c>
      <c r="C112" s="4" t="s">
        <v>70</v>
      </c>
      <c r="D112" s="3" t="s">
        <v>24</v>
      </c>
      <c r="E112" s="3" t="s">
        <v>36</v>
      </c>
      <c r="F112" s="24">
        <v>5</v>
      </c>
      <c r="G112" s="17"/>
      <c r="H112" s="18"/>
      <c r="I112" s="145" t="s">
        <v>97</v>
      </c>
      <c r="J112" s="124">
        <v>5</v>
      </c>
      <c r="K112" s="25" t="s">
        <v>19</v>
      </c>
      <c r="L112" s="26" t="s">
        <v>84</v>
      </c>
      <c r="M112" s="26">
        <v>1</v>
      </c>
      <c r="N112" s="27">
        <v>0.82499999999999996</v>
      </c>
      <c r="O112" s="27">
        <v>1.97</v>
      </c>
      <c r="P112" s="29"/>
      <c r="Q112" s="28"/>
      <c r="R112" s="29"/>
      <c r="S112" s="28"/>
      <c r="T112" s="28"/>
      <c r="U112" s="28" t="s">
        <v>19</v>
      </c>
      <c r="V112" s="28"/>
      <c r="W112" s="28"/>
      <c r="X112" s="28"/>
      <c r="Y112" s="28"/>
      <c r="Z112" s="28" t="s">
        <v>19</v>
      </c>
      <c r="AA112" s="28"/>
      <c r="AB112" s="28"/>
      <c r="AC112" s="28"/>
      <c r="AD112" s="29"/>
      <c r="AE112" s="28"/>
      <c r="AF112" s="28"/>
      <c r="AG112" s="28" t="s">
        <v>19</v>
      </c>
      <c r="AH112" s="28" t="s">
        <v>21</v>
      </c>
      <c r="AI112" s="28"/>
      <c r="AJ112" s="28" t="s">
        <v>19</v>
      </c>
      <c r="AK112" s="28" t="s">
        <v>21</v>
      </c>
      <c r="AL112" s="28" t="s">
        <v>19</v>
      </c>
      <c r="AM112" s="28"/>
      <c r="AN112" s="28"/>
      <c r="AO112" s="28"/>
      <c r="AP112" s="28"/>
      <c r="AQ112" s="28"/>
      <c r="AR112" s="28"/>
      <c r="AS112" s="28"/>
      <c r="AT112" s="111"/>
      <c r="AU112" s="91"/>
      <c r="AV112" s="87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  <c r="BH112" s="91"/>
      <c r="BI112" s="91"/>
      <c r="BJ112" s="87"/>
      <c r="BK112" s="91"/>
      <c r="BL112" s="91"/>
      <c r="BM112" s="91"/>
      <c r="BN112" s="91"/>
      <c r="BO112" s="91"/>
      <c r="BP112" s="91"/>
      <c r="BQ112" s="91"/>
      <c r="BR112" s="91"/>
      <c r="BS112" s="91"/>
      <c r="BT112" s="91"/>
      <c r="BU112" s="91"/>
      <c r="BV112" s="91"/>
      <c r="BW112" s="91"/>
      <c r="BX112" s="91"/>
      <c r="BY112" s="91"/>
      <c r="BZ112" s="91"/>
      <c r="CA112" s="91"/>
      <c r="CB112" s="91"/>
      <c r="CC112" s="91"/>
      <c r="CD112" s="87"/>
      <c r="CE112" s="91"/>
      <c r="CF112" s="91"/>
      <c r="CG112" s="91"/>
      <c r="CH112" s="91"/>
      <c r="CI112" s="91"/>
      <c r="CJ112" s="91"/>
      <c r="CK112" s="91"/>
      <c r="CL112" s="91"/>
      <c r="CM112" s="91"/>
      <c r="CN112" s="91"/>
      <c r="CO112" s="91"/>
      <c r="CP112" s="91"/>
      <c r="CQ112" s="91"/>
      <c r="CR112" s="91"/>
      <c r="CS112" s="91"/>
      <c r="CT112" s="91"/>
      <c r="CU112" s="91"/>
      <c r="CV112" s="91"/>
      <c r="CW112" s="91"/>
      <c r="CX112" s="91"/>
      <c r="CY112" s="91"/>
      <c r="CZ112" s="87"/>
      <c r="DA112" s="91"/>
      <c r="DB112" s="91"/>
      <c r="DC112" s="87"/>
    </row>
    <row r="113" spans="1:107" ht="15" x14ac:dyDescent="0.25">
      <c r="A113" s="65" t="s">
        <v>48</v>
      </c>
      <c r="B113" s="3" t="s">
        <v>43</v>
      </c>
      <c r="C113" s="4" t="s">
        <v>70</v>
      </c>
      <c r="D113" s="3" t="s">
        <v>25</v>
      </c>
      <c r="E113" s="3" t="s">
        <v>37</v>
      </c>
      <c r="F113" s="24">
        <v>5</v>
      </c>
      <c r="G113" s="17"/>
      <c r="H113" s="18"/>
      <c r="I113" s="145" t="s">
        <v>85</v>
      </c>
      <c r="J113" s="124">
        <v>5</v>
      </c>
      <c r="K113" s="25" t="s">
        <v>19</v>
      </c>
      <c r="L113" s="26" t="s">
        <v>20</v>
      </c>
      <c r="M113" s="26">
        <v>1</v>
      </c>
      <c r="N113" s="27">
        <v>0.67500000000000004</v>
      </c>
      <c r="O113" s="27">
        <v>1.97</v>
      </c>
      <c r="P113" s="29"/>
      <c r="Q113" s="28"/>
      <c r="R113" s="28"/>
      <c r="S113" s="28"/>
      <c r="T113" s="28"/>
      <c r="U113" s="28" t="s">
        <v>19</v>
      </c>
      <c r="V113" s="28"/>
      <c r="W113" s="28"/>
      <c r="X113" s="28"/>
      <c r="Y113" s="28"/>
      <c r="Z113" s="28"/>
      <c r="AA113" s="28" t="s">
        <v>19</v>
      </c>
      <c r="AB113" s="28"/>
      <c r="AC113" s="28"/>
      <c r="AD113" s="28"/>
      <c r="AE113" s="28"/>
      <c r="AF113" s="28"/>
      <c r="AG113" s="28" t="s">
        <v>19</v>
      </c>
      <c r="AH113" s="28" t="s">
        <v>21</v>
      </c>
      <c r="AI113" s="28"/>
      <c r="AJ113" s="28" t="s">
        <v>19</v>
      </c>
      <c r="AK113" s="28" t="s">
        <v>21</v>
      </c>
      <c r="AL113" s="28" t="s">
        <v>19</v>
      </c>
      <c r="AM113" s="28"/>
      <c r="AN113" s="28"/>
      <c r="AO113" s="28"/>
      <c r="AP113" s="28"/>
      <c r="AQ113" s="28"/>
      <c r="AR113" s="28"/>
      <c r="AS113" s="28"/>
      <c r="AT113" s="111" t="s">
        <v>21</v>
      </c>
      <c r="AU113" s="91"/>
      <c r="AV113" s="87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  <c r="BH113" s="91"/>
      <c r="BI113" s="91"/>
      <c r="BJ113" s="87"/>
      <c r="BK113" s="91"/>
      <c r="BL113" s="91"/>
      <c r="BM113" s="91"/>
      <c r="BN113" s="91"/>
      <c r="BO113" s="91"/>
      <c r="BP113" s="91"/>
      <c r="BQ113" s="91"/>
      <c r="BR113" s="91"/>
      <c r="BS113" s="91"/>
      <c r="BT113" s="91"/>
      <c r="BU113" s="91"/>
      <c r="BV113" s="91"/>
      <c r="BW113" s="91"/>
      <c r="BX113" s="91"/>
      <c r="BY113" s="91"/>
      <c r="BZ113" s="91"/>
      <c r="CA113" s="91"/>
      <c r="CB113" s="91"/>
      <c r="CC113" s="91"/>
      <c r="CD113" s="87"/>
      <c r="CE113" s="91"/>
      <c r="CF113" s="91"/>
      <c r="CG113" s="91"/>
      <c r="CH113" s="91"/>
      <c r="CI113" s="91"/>
      <c r="CJ113" s="91"/>
      <c r="CK113" s="91"/>
      <c r="CL113" s="91"/>
      <c r="CM113" s="91"/>
      <c r="CN113" s="91"/>
      <c r="CO113" s="91"/>
      <c r="CP113" s="91"/>
      <c r="CQ113" s="91"/>
      <c r="CR113" s="91"/>
      <c r="CS113" s="91"/>
      <c r="CT113" s="91"/>
      <c r="CU113" s="91"/>
      <c r="CV113" s="91"/>
      <c r="CW113" s="91"/>
      <c r="CX113" s="91"/>
      <c r="CY113" s="91"/>
      <c r="CZ113" s="87"/>
      <c r="DA113" s="91"/>
      <c r="DB113" s="91"/>
      <c r="DC113" s="87"/>
    </row>
    <row r="114" spans="1:107" ht="15" x14ac:dyDescent="0.25">
      <c r="A114" s="65" t="s">
        <v>48</v>
      </c>
      <c r="B114" s="3" t="s">
        <v>43</v>
      </c>
      <c r="C114" s="4" t="s">
        <v>70</v>
      </c>
      <c r="D114" s="3" t="s">
        <v>26</v>
      </c>
      <c r="E114" s="3" t="s">
        <v>40</v>
      </c>
      <c r="F114" s="24">
        <v>5</v>
      </c>
      <c r="G114" s="17"/>
      <c r="H114" s="18"/>
      <c r="I114" s="145" t="s">
        <v>85</v>
      </c>
      <c r="J114" s="124">
        <v>5</v>
      </c>
      <c r="K114" s="25" t="s">
        <v>19</v>
      </c>
      <c r="L114" s="26" t="s">
        <v>20</v>
      </c>
      <c r="M114" s="26">
        <v>1</v>
      </c>
      <c r="N114" s="27">
        <v>0.67500000000000004</v>
      </c>
      <c r="O114" s="27">
        <v>1.97</v>
      </c>
      <c r="P114" s="29"/>
      <c r="Q114" s="28"/>
      <c r="R114" s="28"/>
      <c r="S114" s="28"/>
      <c r="T114" s="28"/>
      <c r="U114" s="28" t="s">
        <v>19</v>
      </c>
      <c r="V114" s="66"/>
      <c r="W114" s="66"/>
      <c r="X114" s="28"/>
      <c r="Y114" s="28"/>
      <c r="Z114" s="28"/>
      <c r="AA114" s="28" t="s">
        <v>19</v>
      </c>
      <c r="AB114" s="28"/>
      <c r="AC114" s="28"/>
      <c r="AD114" s="28"/>
      <c r="AE114" s="28"/>
      <c r="AF114" s="28"/>
      <c r="AG114" s="28" t="s">
        <v>19</v>
      </c>
      <c r="AH114" s="28" t="s">
        <v>21</v>
      </c>
      <c r="AI114" s="28"/>
      <c r="AJ114" s="28" t="s">
        <v>19</v>
      </c>
      <c r="AK114" s="28" t="s">
        <v>21</v>
      </c>
      <c r="AL114" s="28" t="s">
        <v>19</v>
      </c>
      <c r="AM114" s="28"/>
      <c r="AN114" s="28"/>
      <c r="AO114" s="28"/>
      <c r="AP114" s="28"/>
      <c r="AQ114" s="28"/>
      <c r="AR114" s="28"/>
      <c r="AS114" s="28"/>
      <c r="AT114" s="113"/>
      <c r="AU114" s="91"/>
      <c r="AV114" s="87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1"/>
      <c r="BI114" s="91"/>
      <c r="BJ114" s="87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91"/>
      <c r="BV114" s="91"/>
      <c r="BW114" s="91"/>
      <c r="BX114" s="91"/>
      <c r="BY114" s="91"/>
      <c r="BZ114" s="91"/>
      <c r="CA114" s="91"/>
      <c r="CB114" s="91"/>
      <c r="CC114" s="91"/>
      <c r="CD114" s="87"/>
      <c r="CE114" s="91"/>
      <c r="CF114" s="91"/>
      <c r="CG114" s="91"/>
      <c r="CH114" s="91"/>
      <c r="CI114" s="91"/>
      <c r="CJ114" s="91"/>
      <c r="CK114" s="91"/>
      <c r="CL114" s="91"/>
      <c r="CM114" s="91"/>
      <c r="CN114" s="91"/>
      <c r="CO114" s="91"/>
      <c r="CP114" s="91"/>
      <c r="CQ114" s="91"/>
      <c r="CR114" s="91"/>
      <c r="CS114" s="91"/>
      <c r="CT114" s="91"/>
      <c r="CU114" s="91"/>
      <c r="CV114" s="91"/>
      <c r="CW114" s="91"/>
      <c r="CX114" s="91"/>
      <c r="CY114" s="91"/>
      <c r="CZ114" s="87"/>
      <c r="DA114" s="91"/>
      <c r="DB114" s="91"/>
      <c r="DC114" s="87"/>
    </row>
    <row r="115" spans="1:107" ht="15" x14ac:dyDescent="0.25">
      <c r="A115" s="65" t="s">
        <v>48</v>
      </c>
      <c r="B115" s="3" t="s">
        <v>43</v>
      </c>
      <c r="C115" s="4" t="s">
        <v>70</v>
      </c>
      <c r="D115" s="3" t="s">
        <v>27</v>
      </c>
      <c r="E115" s="3" t="s">
        <v>28</v>
      </c>
      <c r="F115" s="24">
        <v>5</v>
      </c>
      <c r="G115" s="17"/>
      <c r="H115" s="18"/>
      <c r="I115" s="145" t="s">
        <v>85</v>
      </c>
      <c r="J115" s="124">
        <v>5</v>
      </c>
      <c r="K115" s="25" t="s">
        <v>53</v>
      </c>
      <c r="L115" s="26" t="s">
        <v>20</v>
      </c>
      <c r="M115" s="26">
        <v>1</v>
      </c>
      <c r="N115" s="27">
        <v>0.67500000000000004</v>
      </c>
      <c r="O115" s="27">
        <v>1.97</v>
      </c>
      <c r="P115" s="29"/>
      <c r="Q115" s="28"/>
      <c r="R115" s="28"/>
      <c r="S115" s="28"/>
      <c r="T115" s="28"/>
      <c r="U115" s="28" t="s">
        <v>19</v>
      </c>
      <c r="V115" s="66"/>
      <c r="W115" s="66"/>
      <c r="X115" s="28"/>
      <c r="Y115" s="28"/>
      <c r="Z115" s="28"/>
      <c r="AA115" s="28" t="s">
        <v>19</v>
      </c>
      <c r="AB115" s="28"/>
      <c r="AC115" s="28"/>
      <c r="AD115" s="28"/>
      <c r="AE115" s="28"/>
      <c r="AF115" s="28"/>
      <c r="AG115" s="28" t="s">
        <v>19</v>
      </c>
      <c r="AH115" s="28"/>
      <c r="AI115" s="28"/>
      <c r="AJ115" s="28" t="s">
        <v>19</v>
      </c>
      <c r="AK115" s="31"/>
      <c r="AL115" s="28" t="s">
        <v>19</v>
      </c>
      <c r="AM115" s="28"/>
      <c r="AN115" s="28"/>
      <c r="AO115" s="28"/>
      <c r="AP115" s="28"/>
      <c r="AQ115" s="28"/>
      <c r="AR115" s="28"/>
      <c r="AS115" s="28"/>
      <c r="AT115" s="113"/>
      <c r="AU115" s="91"/>
      <c r="AV115" s="87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87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87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  <c r="CP115" s="91"/>
      <c r="CQ115" s="91"/>
      <c r="CR115" s="91"/>
      <c r="CS115" s="91"/>
      <c r="CT115" s="91"/>
      <c r="CU115" s="91"/>
      <c r="CV115" s="91"/>
      <c r="CW115" s="91"/>
      <c r="CX115" s="91"/>
      <c r="CY115" s="91"/>
      <c r="CZ115" s="87"/>
      <c r="DA115" s="91"/>
      <c r="DB115" s="91"/>
      <c r="DC115" s="87"/>
    </row>
    <row r="116" spans="1:107" ht="15" x14ac:dyDescent="0.25">
      <c r="A116" s="5" t="s">
        <v>48</v>
      </c>
      <c r="B116" s="9" t="s">
        <v>43</v>
      </c>
      <c r="C116" s="10" t="s">
        <v>73</v>
      </c>
      <c r="D116" s="9" t="s">
        <v>30</v>
      </c>
      <c r="E116" s="9" t="s">
        <v>29</v>
      </c>
      <c r="F116" s="33">
        <v>5</v>
      </c>
      <c r="G116" s="17"/>
      <c r="H116" s="18"/>
      <c r="I116" s="146" t="s">
        <v>76</v>
      </c>
      <c r="J116" s="125">
        <v>5</v>
      </c>
      <c r="K116" s="130" t="s">
        <v>19</v>
      </c>
      <c r="L116" s="35" t="s">
        <v>20</v>
      </c>
      <c r="M116" s="35">
        <v>1</v>
      </c>
      <c r="N116" s="36">
        <v>0.82499999999999996</v>
      </c>
      <c r="O116" s="36">
        <v>1.97</v>
      </c>
      <c r="P116" s="131" t="s">
        <v>19</v>
      </c>
      <c r="Q116" s="38"/>
      <c r="R116" s="38" t="s">
        <v>19</v>
      </c>
      <c r="S116" s="38" t="s">
        <v>19</v>
      </c>
      <c r="T116" s="38"/>
      <c r="U116" s="38"/>
      <c r="V116" s="38"/>
      <c r="W116" s="38"/>
      <c r="X116" s="38"/>
      <c r="Y116" s="38"/>
      <c r="Z116" s="38" t="s">
        <v>19</v>
      </c>
      <c r="AA116" s="38"/>
      <c r="AB116" s="38"/>
      <c r="AC116" s="38"/>
      <c r="AD116" s="38"/>
      <c r="AE116" s="38"/>
      <c r="AF116" s="38" t="s">
        <v>19</v>
      </c>
      <c r="AG116" s="38"/>
      <c r="AH116" s="38"/>
      <c r="AI116" s="38"/>
      <c r="AJ116" s="38" t="s">
        <v>19</v>
      </c>
      <c r="AK116" s="38" t="s">
        <v>19</v>
      </c>
      <c r="AL116" s="38"/>
      <c r="AM116" s="38" t="s">
        <v>19</v>
      </c>
      <c r="AN116" s="38"/>
      <c r="AO116" s="38"/>
      <c r="AP116" s="38" t="s">
        <v>19</v>
      </c>
      <c r="AQ116" s="38"/>
      <c r="AR116" s="38"/>
      <c r="AS116" s="38"/>
      <c r="AT116" s="110"/>
      <c r="AU116" s="91"/>
      <c r="AV116" s="87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  <c r="BH116" s="91"/>
      <c r="BI116" s="91"/>
      <c r="BJ116" s="87"/>
      <c r="BK116" s="91"/>
      <c r="BL116" s="91"/>
      <c r="BM116" s="91"/>
      <c r="BN116" s="91"/>
      <c r="BO116" s="91"/>
      <c r="BP116" s="91"/>
      <c r="BQ116" s="91"/>
      <c r="BR116" s="91"/>
      <c r="BS116" s="91"/>
      <c r="BT116" s="91"/>
      <c r="BU116" s="91"/>
      <c r="BV116" s="91"/>
      <c r="BW116" s="91"/>
      <c r="BX116" s="91"/>
      <c r="BY116" s="91"/>
      <c r="BZ116" s="91"/>
      <c r="CA116" s="91"/>
      <c r="CB116" s="91"/>
      <c r="CC116" s="91"/>
      <c r="CD116" s="87"/>
      <c r="CE116" s="91"/>
      <c r="CF116" s="91"/>
      <c r="CG116" s="91"/>
      <c r="CH116" s="91"/>
      <c r="CI116" s="91"/>
      <c r="CJ116" s="91"/>
      <c r="CK116" s="91"/>
      <c r="CL116" s="91"/>
      <c r="CM116" s="91"/>
      <c r="CN116" s="91"/>
      <c r="CO116" s="91"/>
      <c r="CP116" s="91"/>
      <c r="CQ116" s="91"/>
      <c r="CR116" s="91"/>
      <c r="CS116" s="91"/>
      <c r="CT116" s="91"/>
      <c r="CU116" s="91"/>
      <c r="CV116" s="91"/>
      <c r="CW116" s="91"/>
      <c r="CX116" s="91"/>
      <c r="CY116" s="91"/>
      <c r="CZ116" s="87"/>
      <c r="DA116" s="91"/>
      <c r="DB116" s="91"/>
      <c r="DC116" s="87"/>
    </row>
    <row r="117" spans="1:107" ht="15" x14ac:dyDescent="0.25">
      <c r="A117" s="5" t="s">
        <v>48</v>
      </c>
      <c r="B117" s="9" t="s">
        <v>43</v>
      </c>
      <c r="C117" s="10" t="s">
        <v>73</v>
      </c>
      <c r="D117" s="9" t="s">
        <v>18</v>
      </c>
      <c r="E117" s="9" t="s">
        <v>38</v>
      </c>
      <c r="F117" s="33">
        <v>5</v>
      </c>
      <c r="G117" s="17"/>
      <c r="H117" s="18"/>
      <c r="I117" s="146" t="s">
        <v>95</v>
      </c>
      <c r="J117" s="125">
        <v>5</v>
      </c>
      <c r="K117" s="130" t="s">
        <v>19</v>
      </c>
      <c r="L117" s="35" t="s">
        <v>20</v>
      </c>
      <c r="M117" s="35">
        <v>1</v>
      </c>
      <c r="N117" s="36">
        <v>0.67500000000000004</v>
      </c>
      <c r="O117" s="36">
        <v>1.97</v>
      </c>
      <c r="P117" s="38" t="s">
        <v>21</v>
      </c>
      <c r="Q117" s="38"/>
      <c r="R117" s="38" t="s">
        <v>21</v>
      </c>
      <c r="S117" s="38"/>
      <c r="T117" s="38"/>
      <c r="U117" s="38" t="s">
        <v>19</v>
      </c>
      <c r="V117" s="38"/>
      <c r="W117" s="38"/>
      <c r="X117" s="38"/>
      <c r="Y117" s="38"/>
      <c r="Z117" s="38"/>
      <c r="AA117" s="38" t="s">
        <v>19</v>
      </c>
      <c r="AB117" s="38"/>
      <c r="AC117" s="38"/>
      <c r="AD117" s="38"/>
      <c r="AE117" s="38"/>
      <c r="AF117" s="38"/>
      <c r="AG117" s="38" t="s">
        <v>19</v>
      </c>
      <c r="AH117" s="38"/>
      <c r="AI117" s="38"/>
      <c r="AJ117" s="38" t="s">
        <v>19</v>
      </c>
      <c r="AK117" s="38"/>
      <c r="AL117" s="38"/>
      <c r="AM117" s="38"/>
      <c r="AN117" s="38" t="s">
        <v>19</v>
      </c>
      <c r="AO117" s="38"/>
      <c r="AP117" s="38"/>
      <c r="AQ117" s="38"/>
      <c r="AR117" s="38"/>
      <c r="AS117" s="38"/>
      <c r="AT117" s="113"/>
      <c r="AU117" s="91"/>
      <c r="AV117" s="87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1"/>
      <c r="BI117" s="91"/>
      <c r="BJ117" s="87"/>
      <c r="BK117" s="91"/>
      <c r="BL117" s="91"/>
      <c r="BM117" s="91"/>
      <c r="BN117" s="91"/>
      <c r="BO117" s="91"/>
      <c r="BP117" s="91"/>
      <c r="BQ117" s="91"/>
      <c r="BR117" s="91"/>
      <c r="BS117" s="91"/>
      <c r="BT117" s="91"/>
      <c r="BU117" s="91"/>
      <c r="BV117" s="91"/>
      <c r="BW117" s="91"/>
      <c r="BX117" s="91"/>
      <c r="BY117" s="91"/>
      <c r="BZ117" s="91"/>
      <c r="CA117" s="91"/>
      <c r="CB117" s="91"/>
      <c r="CC117" s="91"/>
      <c r="CD117" s="87"/>
      <c r="CE117" s="91"/>
      <c r="CF117" s="91"/>
      <c r="CG117" s="91"/>
      <c r="CH117" s="91"/>
      <c r="CI117" s="91"/>
      <c r="CJ117" s="91"/>
      <c r="CK117" s="91"/>
      <c r="CL117" s="91"/>
      <c r="CM117" s="91"/>
      <c r="CN117" s="91"/>
      <c r="CO117" s="91"/>
      <c r="CP117" s="91"/>
      <c r="CQ117" s="91"/>
      <c r="CR117" s="91"/>
      <c r="CS117" s="91"/>
      <c r="CT117" s="91"/>
      <c r="CU117" s="91"/>
      <c r="CV117" s="91"/>
      <c r="CW117" s="91"/>
      <c r="CX117" s="91"/>
      <c r="CY117" s="91"/>
      <c r="CZ117" s="87"/>
      <c r="DA117" s="91"/>
      <c r="DB117" s="91"/>
      <c r="DC117" s="87"/>
    </row>
    <row r="118" spans="1:107" ht="15" x14ac:dyDescent="0.25">
      <c r="A118" s="5" t="s">
        <v>48</v>
      </c>
      <c r="B118" s="9" t="s">
        <v>43</v>
      </c>
      <c r="C118" s="10" t="s">
        <v>73</v>
      </c>
      <c r="D118" s="9" t="s">
        <v>22</v>
      </c>
      <c r="E118" s="9" t="s">
        <v>35</v>
      </c>
      <c r="F118" s="33">
        <v>5</v>
      </c>
      <c r="G118" s="17"/>
      <c r="H118" s="18"/>
      <c r="I118" s="146" t="s">
        <v>89</v>
      </c>
      <c r="J118" s="125">
        <v>5</v>
      </c>
      <c r="K118" s="130" t="s">
        <v>19</v>
      </c>
      <c r="L118" s="35" t="s">
        <v>20</v>
      </c>
      <c r="M118" s="35">
        <v>1</v>
      </c>
      <c r="N118" s="36">
        <v>0.67500000000000004</v>
      </c>
      <c r="O118" s="36">
        <v>1.97</v>
      </c>
      <c r="P118" s="38" t="s">
        <v>21</v>
      </c>
      <c r="Q118" s="38"/>
      <c r="R118" s="38"/>
      <c r="S118" s="38"/>
      <c r="T118" s="38" t="s">
        <v>19</v>
      </c>
      <c r="U118" s="38"/>
      <c r="V118" s="38"/>
      <c r="W118" s="38"/>
      <c r="X118" s="38"/>
      <c r="Y118" s="38"/>
      <c r="Z118" s="38"/>
      <c r="AA118" s="38" t="s">
        <v>19</v>
      </c>
      <c r="AB118" s="38"/>
      <c r="AC118" s="38"/>
      <c r="AD118" s="38"/>
      <c r="AE118" s="38"/>
      <c r="AF118" s="38"/>
      <c r="AG118" s="38" t="s">
        <v>19</v>
      </c>
      <c r="AH118" s="38"/>
      <c r="AI118" s="38"/>
      <c r="AJ118" s="38" t="s">
        <v>19</v>
      </c>
      <c r="AK118" s="38"/>
      <c r="AL118" s="38"/>
      <c r="AM118" s="38"/>
      <c r="AN118" s="38"/>
      <c r="AO118" s="38"/>
      <c r="AP118" s="38"/>
      <c r="AQ118" s="38"/>
      <c r="AR118" s="38"/>
      <c r="AS118" s="38"/>
      <c r="AT118" s="114" t="s">
        <v>110</v>
      </c>
      <c r="AU118" s="91"/>
      <c r="AV118" s="87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87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  <c r="CC118" s="91"/>
      <c r="CD118" s="87"/>
      <c r="CE118" s="91"/>
      <c r="CF118" s="91"/>
      <c r="CG118" s="91"/>
      <c r="CH118" s="91"/>
      <c r="CI118" s="91"/>
      <c r="CJ118" s="91"/>
      <c r="CK118" s="91"/>
      <c r="CL118" s="91"/>
      <c r="CM118" s="91"/>
      <c r="CN118" s="91"/>
      <c r="CO118" s="91"/>
      <c r="CP118" s="91"/>
      <c r="CQ118" s="91"/>
      <c r="CR118" s="91"/>
      <c r="CS118" s="91"/>
      <c r="CT118" s="91"/>
      <c r="CU118" s="91"/>
      <c r="CV118" s="91"/>
      <c r="CW118" s="91"/>
      <c r="CX118" s="91"/>
      <c r="CY118" s="91"/>
      <c r="CZ118" s="87"/>
      <c r="DA118" s="91"/>
      <c r="DB118" s="91"/>
      <c r="DC118" s="87"/>
    </row>
    <row r="119" spans="1:107" ht="15" x14ac:dyDescent="0.25">
      <c r="A119" s="5" t="s">
        <v>48</v>
      </c>
      <c r="B119" s="9" t="s">
        <v>43</v>
      </c>
      <c r="C119" s="10" t="s">
        <v>73</v>
      </c>
      <c r="D119" s="9" t="s">
        <v>23</v>
      </c>
      <c r="E119" s="9" t="s">
        <v>36</v>
      </c>
      <c r="F119" s="33">
        <v>5</v>
      </c>
      <c r="G119" s="17"/>
      <c r="H119" s="18"/>
      <c r="I119" s="146" t="s">
        <v>97</v>
      </c>
      <c r="J119" s="125">
        <v>5</v>
      </c>
      <c r="K119" s="130" t="s">
        <v>19</v>
      </c>
      <c r="L119" s="35" t="s">
        <v>84</v>
      </c>
      <c r="M119" s="35">
        <v>1</v>
      </c>
      <c r="N119" s="36">
        <v>0.82499999999999996</v>
      </c>
      <c r="O119" s="36">
        <v>1.97</v>
      </c>
      <c r="P119" s="37"/>
      <c r="Q119" s="38"/>
      <c r="R119" s="37"/>
      <c r="S119" s="38"/>
      <c r="T119" s="38"/>
      <c r="U119" s="38" t="s">
        <v>19</v>
      </c>
      <c r="V119" s="38"/>
      <c r="W119" s="38"/>
      <c r="X119" s="38"/>
      <c r="Y119" s="38"/>
      <c r="Z119" s="38" t="s">
        <v>19</v>
      </c>
      <c r="AA119" s="38"/>
      <c r="AB119" s="38"/>
      <c r="AC119" s="38"/>
      <c r="AD119" s="37"/>
      <c r="AE119" s="38"/>
      <c r="AF119" s="38"/>
      <c r="AG119" s="38" t="s">
        <v>19</v>
      </c>
      <c r="AH119" s="38" t="s">
        <v>21</v>
      </c>
      <c r="AI119" s="38"/>
      <c r="AJ119" s="38" t="s">
        <v>19</v>
      </c>
      <c r="AK119" s="38" t="s">
        <v>21</v>
      </c>
      <c r="AL119" s="38" t="s">
        <v>19</v>
      </c>
      <c r="AM119" s="38"/>
      <c r="AN119" s="38"/>
      <c r="AO119" s="38"/>
      <c r="AP119" s="38"/>
      <c r="AQ119" s="38"/>
      <c r="AR119" s="38"/>
      <c r="AS119" s="38"/>
      <c r="AT119" s="111"/>
      <c r="AV119" s="87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87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1"/>
      <c r="CA119" s="91"/>
      <c r="CB119" s="91"/>
      <c r="CC119" s="91"/>
      <c r="CD119" s="87"/>
      <c r="CE119" s="91"/>
      <c r="CF119" s="91"/>
      <c r="CG119" s="91"/>
      <c r="CH119" s="91"/>
      <c r="CI119" s="91"/>
      <c r="CJ119" s="91"/>
      <c r="CK119" s="91"/>
      <c r="CL119" s="91"/>
      <c r="CM119" s="91"/>
      <c r="CN119" s="91"/>
      <c r="CO119" s="91"/>
      <c r="CP119" s="91"/>
      <c r="CQ119" s="91"/>
      <c r="CR119" s="91"/>
      <c r="CS119" s="91"/>
      <c r="CT119" s="91"/>
      <c r="CU119" s="91"/>
      <c r="CV119" s="91"/>
      <c r="CW119" s="91"/>
      <c r="CX119" s="91"/>
      <c r="CY119" s="91"/>
      <c r="CZ119" s="87"/>
      <c r="DA119" s="91"/>
      <c r="DB119" s="91"/>
      <c r="DC119" s="87"/>
    </row>
    <row r="120" spans="1:107" ht="15" x14ac:dyDescent="0.25">
      <c r="A120" s="5" t="s">
        <v>48</v>
      </c>
      <c r="B120" s="9" t="s">
        <v>43</v>
      </c>
      <c r="C120" s="10" t="s">
        <v>73</v>
      </c>
      <c r="D120" s="9" t="s">
        <v>24</v>
      </c>
      <c r="E120" s="9" t="s">
        <v>37</v>
      </c>
      <c r="F120" s="33">
        <v>5</v>
      </c>
      <c r="G120" s="17"/>
      <c r="H120" s="18"/>
      <c r="I120" s="146" t="s">
        <v>99</v>
      </c>
      <c r="J120" s="125">
        <v>5</v>
      </c>
      <c r="K120" s="130" t="s">
        <v>19</v>
      </c>
      <c r="L120" s="35" t="s">
        <v>20</v>
      </c>
      <c r="M120" s="35">
        <v>1</v>
      </c>
      <c r="N120" s="36">
        <v>0.82499999999999996</v>
      </c>
      <c r="O120" s="36">
        <v>1.97</v>
      </c>
      <c r="P120" s="38" t="s">
        <v>21</v>
      </c>
      <c r="Q120" s="38"/>
      <c r="R120" s="38"/>
      <c r="S120" s="38"/>
      <c r="T120" s="38"/>
      <c r="U120" s="38" t="s">
        <v>19</v>
      </c>
      <c r="V120" s="38"/>
      <c r="W120" s="38"/>
      <c r="X120" s="38"/>
      <c r="Y120" s="38"/>
      <c r="Z120" s="38" t="s">
        <v>19</v>
      </c>
      <c r="AA120" s="38"/>
      <c r="AB120" s="38"/>
      <c r="AC120" s="38"/>
      <c r="AD120" s="38"/>
      <c r="AE120" s="38"/>
      <c r="AF120" s="38"/>
      <c r="AG120" s="38" t="s">
        <v>19</v>
      </c>
      <c r="AH120" s="38" t="s">
        <v>21</v>
      </c>
      <c r="AI120" s="38"/>
      <c r="AJ120" s="38" t="s">
        <v>19</v>
      </c>
      <c r="AK120" s="38" t="s">
        <v>21</v>
      </c>
      <c r="AL120" s="38" t="s">
        <v>19</v>
      </c>
      <c r="AM120" s="38"/>
      <c r="AN120" s="38"/>
      <c r="AO120" s="38"/>
      <c r="AP120" s="38"/>
      <c r="AQ120" s="38"/>
      <c r="AR120" s="38"/>
      <c r="AS120" s="38"/>
      <c r="AT120" s="111"/>
      <c r="AV120" s="87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87"/>
      <c r="BK120" s="91"/>
      <c r="BL120" s="91"/>
      <c r="BM120" s="91"/>
      <c r="BN120" s="91"/>
      <c r="BO120" s="91"/>
      <c r="BP120" s="91"/>
      <c r="BQ120" s="91"/>
      <c r="BR120" s="91"/>
      <c r="BS120" s="91"/>
      <c r="BT120" s="91"/>
      <c r="BU120" s="91"/>
      <c r="BV120" s="91"/>
      <c r="BW120" s="91"/>
      <c r="BX120" s="91"/>
      <c r="BY120" s="91"/>
      <c r="BZ120" s="91"/>
      <c r="CA120" s="91"/>
      <c r="CB120" s="91"/>
      <c r="CC120" s="91"/>
      <c r="CD120" s="87"/>
      <c r="CE120" s="91"/>
      <c r="CF120" s="91"/>
      <c r="CG120" s="91"/>
      <c r="CH120" s="91"/>
      <c r="CI120" s="91"/>
      <c r="CJ120" s="91"/>
      <c r="CK120" s="91"/>
      <c r="CL120" s="91"/>
      <c r="CM120" s="91"/>
      <c r="CN120" s="91"/>
      <c r="CO120" s="91"/>
      <c r="CP120" s="91"/>
      <c r="CQ120" s="91"/>
      <c r="CR120" s="91"/>
      <c r="CS120" s="91"/>
      <c r="CT120" s="91"/>
      <c r="CU120" s="91"/>
      <c r="CV120" s="91"/>
      <c r="CW120" s="91"/>
      <c r="CX120" s="91"/>
      <c r="CY120" s="91"/>
      <c r="CZ120" s="87"/>
      <c r="DA120" s="91"/>
      <c r="DB120" s="91"/>
      <c r="DC120" s="87"/>
    </row>
    <row r="121" spans="1:107" ht="15" x14ac:dyDescent="0.25">
      <c r="A121" s="5" t="s">
        <v>48</v>
      </c>
      <c r="B121" s="9" t="s">
        <v>43</v>
      </c>
      <c r="C121" s="10" t="s">
        <v>73</v>
      </c>
      <c r="D121" s="9" t="s">
        <v>25</v>
      </c>
      <c r="E121" s="9" t="s">
        <v>40</v>
      </c>
      <c r="F121" s="33">
        <v>5</v>
      </c>
      <c r="G121" s="17"/>
      <c r="H121" s="151"/>
      <c r="I121" s="146" t="s">
        <v>85</v>
      </c>
      <c r="J121" s="125">
        <v>5</v>
      </c>
      <c r="K121" s="130" t="s">
        <v>19</v>
      </c>
      <c r="L121" s="35" t="s">
        <v>20</v>
      </c>
      <c r="M121" s="35">
        <v>1</v>
      </c>
      <c r="N121" s="36">
        <v>0.67500000000000004</v>
      </c>
      <c r="O121" s="36">
        <v>1.97</v>
      </c>
      <c r="P121" s="38" t="s">
        <v>21</v>
      </c>
      <c r="Q121" s="38"/>
      <c r="R121" s="38"/>
      <c r="S121" s="38"/>
      <c r="T121" s="38"/>
      <c r="U121" s="38" t="s">
        <v>19</v>
      </c>
      <c r="V121" s="38"/>
      <c r="W121" s="38"/>
      <c r="X121" s="38"/>
      <c r="Y121" s="38"/>
      <c r="Z121" s="38"/>
      <c r="AA121" s="38" t="s">
        <v>19</v>
      </c>
      <c r="AB121" s="38"/>
      <c r="AC121" s="38"/>
      <c r="AD121" s="37"/>
      <c r="AE121" s="38"/>
      <c r="AF121" s="38"/>
      <c r="AG121" s="38" t="s">
        <v>19</v>
      </c>
      <c r="AH121" s="38" t="s">
        <v>21</v>
      </c>
      <c r="AI121" s="38"/>
      <c r="AJ121" s="38" t="s">
        <v>19</v>
      </c>
      <c r="AK121" s="38" t="s">
        <v>21</v>
      </c>
      <c r="AL121" s="38" t="s">
        <v>19</v>
      </c>
      <c r="AM121" s="38"/>
      <c r="AN121" s="38"/>
      <c r="AO121" s="38"/>
      <c r="AP121" s="38"/>
      <c r="AQ121" s="38"/>
      <c r="AR121" s="38"/>
      <c r="AS121" s="38"/>
      <c r="AT121" s="111" t="s">
        <v>21</v>
      </c>
      <c r="AV121" s="87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87"/>
      <c r="BK121" s="91"/>
      <c r="BL121" s="91"/>
      <c r="BM121" s="91"/>
      <c r="BN121" s="91"/>
      <c r="BO121" s="91"/>
      <c r="BP121" s="91"/>
      <c r="BQ121" s="91"/>
      <c r="BR121" s="91"/>
      <c r="BS121" s="91"/>
      <c r="BT121" s="91"/>
      <c r="BU121" s="91"/>
      <c r="BV121" s="91"/>
      <c r="BW121" s="91"/>
      <c r="BX121" s="91"/>
      <c r="BY121" s="91"/>
      <c r="BZ121" s="91"/>
      <c r="CA121" s="91"/>
      <c r="CB121" s="91"/>
      <c r="CC121" s="91"/>
      <c r="CD121" s="87"/>
      <c r="CE121" s="91"/>
      <c r="CF121" s="91"/>
      <c r="CG121" s="91"/>
      <c r="CH121" s="91"/>
      <c r="CI121" s="91"/>
      <c r="CJ121" s="91"/>
      <c r="CK121" s="91"/>
      <c r="CL121" s="91"/>
      <c r="CM121" s="91"/>
      <c r="CN121" s="91"/>
      <c r="CO121" s="91"/>
      <c r="CP121" s="91"/>
      <c r="CQ121" s="91"/>
      <c r="CR121" s="91"/>
      <c r="CS121" s="91"/>
      <c r="CT121" s="91"/>
      <c r="CU121" s="91"/>
      <c r="CV121" s="91"/>
      <c r="CW121" s="91"/>
      <c r="CX121" s="91"/>
      <c r="CY121" s="91"/>
      <c r="CZ121" s="87"/>
      <c r="DA121" s="91"/>
      <c r="DB121" s="91"/>
      <c r="DC121" s="87"/>
    </row>
    <row r="122" spans="1:107" ht="15" x14ac:dyDescent="0.25">
      <c r="A122" s="53" t="s">
        <v>42</v>
      </c>
      <c r="B122" s="30" t="s">
        <v>68</v>
      </c>
      <c r="C122" s="78" t="s">
        <v>74</v>
      </c>
      <c r="D122" s="30" t="s">
        <v>82</v>
      </c>
      <c r="E122" s="30" t="s">
        <v>75</v>
      </c>
      <c r="F122" s="32">
        <v>3</v>
      </c>
      <c r="G122" s="17"/>
      <c r="H122" s="18"/>
      <c r="I122" s="150" t="s">
        <v>93</v>
      </c>
      <c r="J122" s="128">
        <v>3</v>
      </c>
      <c r="K122" s="117" t="s">
        <v>19</v>
      </c>
      <c r="L122" s="67" t="s">
        <v>32</v>
      </c>
      <c r="M122" s="67">
        <v>1</v>
      </c>
      <c r="N122" s="69">
        <v>0.82499999999999996</v>
      </c>
      <c r="O122" s="69">
        <v>2.02</v>
      </c>
      <c r="P122" s="68" t="s">
        <v>19</v>
      </c>
      <c r="Q122" s="68"/>
      <c r="R122" s="68" t="s">
        <v>19</v>
      </c>
      <c r="S122" s="68"/>
      <c r="T122" s="68"/>
      <c r="U122" s="68"/>
      <c r="V122" s="68"/>
      <c r="W122" s="68"/>
      <c r="X122" s="68" t="s">
        <v>19</v>
      </c>
      <c r="Y122" s="68"/>
      <c r="Z122" s="68" t="s">
        <v>19</v>
      </c>
      <c r="AA122" s="68"/>
      <c r="AB122" s="68"/>
      <c r="AC122" s="68"/>
      <c r="AD122" s="68"/>
      <c r="AE122" s="68"/>
      <c r="AF122" s="116"/>
      <c r="AG122" s="116"/>
      <c r="AH122" s="116"/>
      <c r="AI122" s="68" t="s">
        <v>19</v>
      </c>
      <c r="AJ122" s="116"/>
      <c r="AK122" s="116"/>
      <c r="AL122" s="116"/>
      <c r="AM122" s="116"/>
      <c r="AN122" s="116"/>
      <c r="AO122" s="67" t="s">
        <v>19</v>
      </c>
      <c r="AP122" s="68" t="s">
        <v>19</v>
      </c>
      <c r="AQ122" s="80"/>
      <c r="AR122" s="116"/>
      <c r="AS122" s="116"/>
      <c r="AT122" s="111" t="s">
        <v>106</v>
      </c>
      <c r="AV122" s="87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  <c r="BH122" s="91"/>
      <c r="BI122" s="91"/>
      <c r="BJ122" s="87"/>
      <c r="BK122" s="91"/>
      <c r="BL122" s="91"/>
      <c r="BM122" s="91"/>
      <c r="BN122" s="91"/>
      <c r="BO122" s="91"/>
      <c r="BP122" s="91"/>
      <c r="BQ122" s="91"/>
      <c r="BR122" s="91"/>
      <c r="BS122" s="91"/>
      <c r="BT122" s="91"/>
      <c r="BU122" s="91"/>
      <c r="BV122" s="91"/>
      <c r="BW122" s="91"/>
      <c r="BX122" s="91"/>
      <c r="BY122" s="91"/>
      <c r="BZ122" s="91"/>
      <c r="CA122" s="91"/>
      <c r="CB122" s="91"/>
      <c r="CC122" s="91"/>
      <c r="CD122" s="87"/>
      <c r="CE122" s="91"/>
      <c r="CF122" s="91"/>
      <c r="CG122" s="91"/>
      <c r="CH122" s="91"/>
      <c r="CI122" s="91"/>
      <c r="CJ122" s="91"/>
      <c r="CK122" s="91"/>
      <c r="CL122" s="91"/>
      <c r="CM122" s="91"/>
      <c r="CN122" s="91"/>
      <c r="CO122" s="91"/>
      <c r="CP122" s="91"/>
      <c r="CQ122" s="91"/>
      <c r="CR122" s="91"/>
      <c r="CS122" s="91"/>
      <c r="CT122" s="91"/>
      <c r="CU122" s="91"/>
      <c r="CV122" s="91"/>
      <c r="CW122" s="91"/>
      <c r="CX122" s="91"/>
      <c r="CY122" s="91"/>
      <c r="CZ122" s="87"/>
      <c r="DA122" s="91"/>
      <c r="DB122" s="91"/>
      <c r="DC122" s="87"/>
    </row>
    <row r="123" spans="1:107" ht="15" x14ac:dyDescent="0.25">
      <c r="A123" s="53" t="s">
        <v>44</v>
      </c>
      <c r="B123" s="30" t="s">
        <v>68</v>
      </c>
      <c r="C123" s="78" t="s">
        <v>74</v>
      </c>
      <c r="D123" s="30" t="s">
        <v>82</v>
      </c>
      <c r="E123" s="30" t="s">
        <v>75</v>
      </c>
      <c r="F123" s="32">
        <v>2</v>
      </c>
      <c r="G123" s="17"/>
      <c r="H123" s="18"/>
      <c r="I123" s="150" t="s">
        <v>93</v>
      </c>
      <c r="J123" s="128">
        <v>2</v>
      </c>
      <c r="K123" s="117" t="s">
        <v>19</v>
      </c>
      <c r="L123" s="67" t="s">
        <v>32</v>
      </c>
      <c r="M123" s="67">
        <v>1</v>
      </c>
      <c r="N123" s="69">
        <v>0.82499999999999996</v>
      </c>
      <c r="O123" s="69">
        <v>2.02</v>
      </c>
      <c r="P123" s="68" t="s">
        <v>19</v>
      </c>
      <c r="Q123" s="68"/>
      <c r="R123" s="68" t="s">
        <v>19</v>
      </c>
      <c r="S123" s="68"/>
      <c r="T123" s="68"/>
      <c r="U123" s="68"/>
      <c r="V123" s="68"/>
      <c r="W123" s="68"/>
      <c r="X123" s="68" t="s">
        <v>19</v>
      </c>
      <c r="Y123" s="68"/>
      <c r="Z123" s="68" t="s">
        <v>19</v>
      </c>
      <c r="AA123" s="68"/>
      <c r="AB123" s="68"/>
      <c r="AC123" s="68"/>
      <c r="AD123" s="68"/>
      <c r="AE123" s="68"/>
      <c r="AF123" s="116"/>
      <c r="AG123" s="116"/>
      <c r="AH123" s="116"/>
      <c r="AI123" s="68" t="s">
        <v>19</v>
      </c>
      <c r="AJ123" s="116"/>
      <c r="AK123" s="116"/>
      <c r="AL123" s="116"/>
      <c r="AM123" s="116"/>
      <c r="AN123" s="116"/>
      <c r="AO123" s="67" t="s">
        <v>19</v>
      </c>
      <c r="AP123" s="68" t="s">
        <v>19</v>
      </c>
      <c r="AQ123" s="80"/>
      <c r="AR123" s="116"/>
      <c r="AS123" s="116"/>
      <c r="AT123" s="111" t="s">
        <v>106</v>
      </c>
      <c r="AV123" s="87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  <c r="BJ123" s="87"/>
      <c r="BK123" s="91"/>
      <c r="BL123" s="91"/>
      <c r="BM123" s="91"/>
      <c r="BN123" s="91"/>
      <c r="BO123" s="91"/>
      <c r="BP123" s="91"/>
      <c r="BQ123" s="91"/>
      <c r="BR123" s="91"/>
      <c r="BS123" s="91"/>
      <c r="BT123" s="91"/>
      <c r="BU123" s="91"/>
      <c r="BV123" s="91"/>
      <c r="BW123" s="91"/>
      <c r="BX123" s="91"/>
      <c r="BY123" s="91"/>
      <c r="BZ123" s="91"/>
      <c r="CA123" s="91"/>
      <c r="CB123" s="91"/>
      <c r="CC123" s="91"/>
      <c r="CD123" s="87"/>
      <c r="CE123" s="91"/>
      <c r="CF123" s="91"/>
      <c r="CG123" s="91"/>
      <c r="CH123" s="91"/>
      <c r="CI123" s="91"/>
      <c r="CJ123" s="91"/>
      <c r="CK123" s="91"/>
      <c r="CL123" s="91"/>
      <c r="CM123" s="91"/>
      <c r="CN123" s="91"/>
      <c r="CO123" s="91"/>
      <c r="CP123" s="91"/>
      <c r="CQ123" s="91"/>
      <c r="CR123" s="91"/>
      <c r="CS123" s="91"/>
      <c r="CT123" s="91"/>
      <c r="CU123" s="91"/>
      <c r="CV123" s="91"/>
      <c r="CW123" s="91"/>
      <c r="CX123" s="91"/>
      <c r="CY123" s="91"/>
      <c r="CZ123" s="87"/>
      <c r="DA123" s="91"/>
      <c r="DB123" s="91"/>
      <c r="DC123" s="87"/>
    </row>
    <row r="124" spans="1:107" ht="15" x14ac:dyDescent="0.25">
      <c r="A124" s="53" t="s">
        <v>45</v>
      </c>
      <c r="B124" s="30" t="s">
        <v>68</v>
      </c>
      <c r="C124" s="78" t="s">
        <v>74</v>
      </c>
      <c r="D124" s="30" t="s">
        <v>82</v>
      </c>
      <c r="E124" s="30" t="s">
        <v>75</v>
      </c>
      <c r="F124" s="32">
        <v>2</v>
      </c>
      <c r="G124" s="17"/>
      <c r="H124" s="18"/>
      <c r="I124" s="150" t="s">
        <v>93</v>
      </c>
      <c r="J124" s="128">
        <v>2</v>
      </c>
      <c r="K124" s="117" t="s">
        <v>19</v>
      </c>
      <c r="L124" s="67" t="s">
        <v>32</v>
      </c>
      <c r="M124" s="67">
        <v>1</v>
      </c>
      <c r="N124" s="69">
        <v>0.82499999999999996</v>
      </c>
      <c r="O124" s="69">
        <v>2.02</v>
      </c>
      <c r="P124" s="68" t="s">
        <v>19</v>
      </c>
      <c r="Q124" s="68"/>
      <c r="R124" s="68" t="s">
        <v>19</v>
      </c>
      <c r="S124" s="68"/>
      <c r="T124" s="68"/>
      <c r="U124" s="68"/>
      <c r="V124" s="68"/>
      <c r="W124" s="68"/>
      <c r="X124" s="68" t="s">
        <v>19</v>
      </c>
      <c r="Y124" s="68"/>
      <c r="Z124" s="68" t="s">
        <v>19</v>
      </c>
      <c r="AA124" s="68"/>
      <c r="AB124" s="68"/>
      <c r="AC124" s="68"/>
      <c r="AD124" s="68"/>
      <c r="AE124" s="68"/>
      <c r="AF124" s="116"/>
      <c r="AG124" s="116"/>
      <c r="AH124" s="116"/>
      <c r="AI124" s="68" t="s">
        <v>19</v>
      </c>
      <c r="AJ124" s="116"/>
      <c r="AK124" s="116"/>
      <c r="AL124" s="116"/>
      <c r="AM124" s="116"/>
      <c r="AN124" s="116"/>
      <c r="AO124" s="67" t="s">
        <v>19</v>
      </c>
      <c r="AP124" s="68" t="s">
        <v>19</v>
      </c>
      <c r="AQ124" s="80"/>
      <c r="AR124" s="116"/>
      <c r="AS124" s="116"/>
      <c r="AT124" s="111" t="s">
        <v>106</v>
      </c>
      <c r="AV124" s="87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  <c r="BH124" s="91"/>
      <c r="BI124" s="91"/>
      <c r="BJ124" s="87"/>
      <c r="BK124" s="91"/>
      <c r="BL124" s="91"/>
      <c r="BM124" s="91"/>
      <c r="BN124" s="91"/>
      <c r="BO124" s="91"/>
      <c r="BP124" s="91"/>
      <c r="BQ124" s="91"/>
      <c r="BR124" s="91"/>
      <c r="BS124" s="91"/>
      <c r="BT124" s="91"/>
      <c r="BU124" s="91"/>
      <c r="BV124" s="91"/>
      <c r="BW124" s="91"/>
      <c r="BX124" s="91"/>
      <c r="BY124" s="91"/>
      <c r="BZ124" s="91"/>
      <c r="CA124" s="91"/>
      <c r="CB124" s="91"/>
      <c r="CC124" s="91"/>
      <c r="CD124" s="87"/>
      <c r="CE124" s="91"/>
      <c r="CF124" s="91"/>
      <c r="CG124" s="91"/>
      <c r="CH124" s="91"/>
      <c r="CI124" s="91"/>
      <c r="CJ124" s="91"/>
      <c r="CK124" s="91"/>
      <c r="CL124" s="91"/>
      <c r="CM124" s="91"/>
      <c r="CN124" s="91"/>
      <c r="CO124" s="91"/>
      <c r="CP124" s="91"/>
      <c r="CQ124" s="91"/>
      <c r="CR124" s="91"/>
      <c r="CS124" s="91"/>
      <c r="CT124" s="91"/>
      <c r="CU124" s="91"/>
      <c r="CV124" s="91"/>
      <c r="CW124" s="91"/>
      <c r="CX124" s="91"/>
      <c r="CY124" s="91"/>
      <c r="CZ124" s="87"/>
      <c r="DA124" s="91"/>
      <c r="DB124" s="91"/>
      <c r="DC124" s="87"/>
    </row>
    <row r="125" spans="1:107" ht="15" x14ac:dyDescent="0.25">
      <c r="A125" s="53" t="s">
        <v>46</v>
      </c>
      <c r="B125" s="30" t="s">
        <v>68</v>
      </c>
      <c r="C125" s="78" t="s">
        <v>74</v>
      </c>
      <c r="D125" s="30" t="s">
        <v>82</v>
      </c>
      <c r="E125" s="30" t="s">
        <v>75</v>
      </c>
      <c r="F125" s="32">
        <v>2</v>
      </c>
      <c r="G125" s="17"/>
      <c r="H125" s="18"/>
      <c r="I125" s="150" t="s">
        <v>93</v>
      </c>
      <c r="J125" s="128">
        <v>2</v>
      </c>
      <c r="K125" s="117" t="s">
        <v>19</v>
      </c>
      <c r="L125" s="67" t="s">
        <v>32</v>
      </c>
      <c r="M125" s="67">
        <v>1</v>
      </c>
      <c r="N125" s="69">
        <v>0.82499999999999996</v>
      </c>
      <c r="O125" s="69">
        <v>2.02</v>
      </c>
      <c r="P125" s="68" t="s">
        <v>19</v>
      </c>
      <c r="Q125" s="68"/>
      <c r="R125" s="68" t="s">
        <v>19</v>
      </c>
      <c r="S125" s="68"/>
      <c r="T125" s="68"/>
      <c r="U125" s="68"/>
      <c r="V125" s="68"/>
      <c r="W125" s="68"/>
      <c r="X125" s="68" t="s">
        <v>19</v>
      </c>
      <c r="Y125" s="68"/>
      <c r="Z125" s="68" t="s">
        <v>19</v>
      </c>
      <c r="AA125" s="68"/>
      <c r="AB125" s="68"/>
      <c r="AC125" s="68"/>
      <c r="AD125" s="68"/>
      <c r="AE125" s="68"/>
      <c r="AF125" s="116"/>
      <c r="AG125" s="116"/>
      <c r="AH125" s="116"/>
      <c r="AI125" s="68" t="s">
        <v>19</v>
      </c>
      <c r="AJ125" s="116"/>
      <c r="AK125" s="116"/>
      <c r="AL125" s="116"/>
      <c r="AM125" s="116"/>
      <c r="AN125" s="116"/>
      <c r="AO125" s="67" t="s">
        <v>19</v>
      </c>
      <c r="AP125" s="68" t="s">
        <v>19</v>
      </c>
      <c r="AQ125" s="80"/>
      <c r="AR125" s="116"/>
      <c r="AS125" s="116"/>
      <c r="AT125" s="111" t="s">
        <v>106</v>
      </c>
      <c r="AV125" s="87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87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1"/>
      <c r="BV125" s="91"/>
      <c r="BW125" s="91"/>
      <c r="BX125" s="91"/>
      <c r="BY125" s="91"/>
      <c r="BZ125" s="91"/>
      <c r="CA125" s="91"/>
      <c r="CB125" s="91"/>
      <c r="CC125" s="91"/>
      <c r="CD125" s="87"/>
      <c r="CE125" s="91"/>
      <c r="CF125" s="91"/>
      <c r="CG125" s="91"/>
      <c r="CH125" s="91"/>
      <c r="CI125" s="91"/>
      <c r="CJ125" s="91"/>
      <c r="CK125" s="91"/>
      <c r="CL125" s="91"/>
      <c r="CM125" s="91"/>
      <c r="CN125" s="91"/>
      <c r="CO125" s="91"/>
      <c r="CP125" s="91"/>
      <c r="CQ125" s="91"/>
      <c r="CR125" s="91"/>
      <c r="CS125" s="91"/>
      <c r="CT125" s="91"/>
      <c r="CU125" s="91"/>
      <c r="CV125" s="91"/>
      <c r="CW125" s="91"/>
      <c r="CX125" s="91"/>
      <c r="CY125" s="91"/>
      <c r="CZ125" s="87"/>
      <c r="DA125" s="91"/>
      <c r="DB125" s="91"/>
      <c r="DC125" s="87"/>
    </row>
    <row r="126" spans="1:107" ht="15" x14ac:dyDescent="0.25">
      <c r="A126" s="53" t="s">
        <v>47</v>
      </c>
      <c r="B126" s="30" t="s">
        <v>68</v>
      </c>
      <c r="C126" s="78" t="s">
        <v>74</v>
      </c>
      <c r="D126" s="30" t="s">
        <v>82</v>
      </c>
      <c r="E126" s="30" t="s">
        <v>75</v>
      </c>
      <c r="F126" s="32">
        <v>2</v>
      </c>
      <c r="G126" s="17"/>
      <c r="H126" s="18"/>
      <c r="I126" s="150" t="s">
        <v>93</v>
      </c>
      <c r="J126" s="128">
        <v>2</v>
      </c>
      <c r="K126" s="117" t="s">
        <v>19</v>
      </c>
      <c r="L126" s="67" t="s">
        <v>32</v>
      </c>
      <c r="M126" s="67">
        <v>1</v>
      </c>
      <c r="N126" s="69">
        <v>0.82499999999999996</v>
      </c>
      <c r="O126" s="69">
        <v>2.02</v>
      </c>
      <c r="P126" s="68" t="s">
        <v>19</v>
      </c>
      <c r="Q126" s="68"/>
      <c r="R126" s="68" t="s">
        <v>19</v>
      </c>
      <c r="S126" s="68"/>
      <c r="T126" s="68"/>
      <c r="U126" s="68"/>
      <c r="V126" s="68"/>
      <c r="W126" s="68"/>
      <c r="X126" s="68" t="s">
        <v>19</v>
      </c>
      <c r="Y126" s="68"/>
      <c r="Z126" s="68" t="s">
        <v>19</v>
      </c>
      <c r="AA126" s="68"/>
      <c r="AB126" s="68"/>
      <c r="AC126" s="68"/>
      <c r="AD126" s="68"/>
      <c r="AE126" s="68"/>
      <c r="AF126" s="116"/>
      <c r="AG126" s="116"/>
      <c r="AH126" s="116"/>
      <c r="AI126" s="68" t="s">
        <v>19</v>
      </c>
      <c r="AJ126" s="116"/>
      <c r="AK126" s="116"/>
      <c r="AL126" s="116"/>
      <c r="AM126" s="116"/>
      <c r="AN126" s="116"/>
      <c r="AO126" s="67" t="s">
        <v>19</v>
      </c>
      <c r="AP126" s="68" t="s">
        <v>19</v>
      </c>
      <c r="AQ126" s="80"/>
      <c r="AR126" s="116"/>
      <c r="AS126" s="116"/>
      <c r="AT126" s="111" t="s">
        <v>106</v>
      </c>
      <c r="AV126" s="87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87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87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91"/>
      <c r="CQ126" s="91"/>
      <c r="CR126" s="91"/>
      <c r="CS126" s="91"/>
      <c r="CT126" s="91"/>
      <c r="CU126" s="91"/>
      <c r="CV126" s="91"/>
      <c r="CW126" s="91"/>
      <c r="CX126" s="91"/>
      <c r="CY126" s="91"/>
      <c r="CZ126" s="87"/>
      <c r="DA126" s="91"/>
      <c r="DB126" s="91"/>
      <c r="DC126" s="87"/>
    </row>
    <row r="127" spans="1:107" ht="15" x14ac:dyDescent="0.25">
      <c r="A127" s="53" t="s">
        <v>48</v>
      </c>
      <c r="B127" s="30" t="s">
        <v>68</v>
      </c>
      <c r="C127" s="78" t="s">
        <v>74</v>
      </c>
      <c r="D127" s="30" t="s">
        <v>82</v>
      </c>
      <c r="E127" s="30" t="s">
        <v>75</v>
      </c>
      <c r="F127" s="32">
        <v>3</v>
      </c>
      <c r="G127" s="17"/>
      <c r="H127" s="18"/>
      <c r="I127" s="150" t="s">
        <v>93</v>
      </c>
      <c r="J127" s="128">
        <v>3</v>
      </c>
      <c r="K127" s="117" t="s">
        <v>19</v>
      </c>
      <c r="L127" s="67" t="s">
        <v>32</v>
      </c>
      <c r="M127" s="67">
        <v>1</v>
      </c>
      <c r="N127" s="69">
        <v>0.82499999999999996</v>
      </c>
      <c r="O127" s="69">
        <v>2.02</v>
      </c>
      <c r="P127" s="68" t="s">
        <v>19</v>
      </c>
      <c r="Q127" s="68"/>
      <c r="R127" s="68" t="s">
        <v>19</v>
      </c>
      <c r="S127" s="68"/>
      <c r="T127" s="68"/>
      <c r="U127" s="68"/>
      <c r="V127" s="68"/>
      <c r="W127" s="68"/>
      <c r="X127" s="68" t="s">
        <v>19</v>
      </c>
      <c r="Y127" s="68"/>
      <c r="Z127" s="68" t="s">
        <v>19</v>
      </c>
      <c r="AA127" s="68"/>
      <c r="AB127" s="68"/>
      <c r="AC127" s="68"/>
      <c r="AD127" s="68"/>
      <c r="AE127" s="68"/>
      <c r="AF127" s="116"/>
      <c r="AG127" s="116"/>
      <c r="AH127" s="116"/>
      <c r="AI127" s="68" t="s">
        <v>19</v>
      </c>
      <c r="AJ127" s="116"/>
      <c r="AK127" s="116"/>
      <c r="AL127" s="116"/>
      <c r="AM127" s="116"/>
      <c r="AN127" s="116"/>
      <c r="AO127" s="67" t="s">
        <v>19</v>
      </c>
      <c r="AP127" s="68" t="s">
        <v>19</v>
      </c>
      <c r="AQ127" s="80"/>
      <c r="AR127" s="116"/>
      <c r="AS127" s="116"/>
      <c r="AT127" s="111" t="s">
        <v>106</v>
      </c>
      <c r="AV127" s="87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87"/>
      <c r="BK127" s="91"/>
      <c r="BL127" s="91"/>
      <c r="BM127" s="91"/>
      <c r="BN127" s="91"/>
      <c r="BO127" s="91"/>
      <c r="BP127" s="91"/>
      <c r="BQ127" s="91"/>
      <c r="BR127" s="91"/>
      <c r="BS127" s="91"/>
      <c r="BT127" s="91"/>
      <c r="BU127" s="91"/>
      <c r="BV127" s="91"/>
      <c r="BW127" s="91"/>
      <c r="BX127" s="91"/>
      <c r="BY127" s="91"/>
      <c r="BZ127" s="91"/>
      <c r="CA127" s="91"/>
      <c r="CB127" s="91"/>
      <c r="CC127" s="91"/>
      <c r="CD127" s="87"/>
      <c r="CE127" s="91"/>
      <c r="CF127" s="91"/>
      <c r="CG127" s="91"/>
      <c r="CH127" s="91"/>
      <c r="CI127" s="91"/>
      <c r="CJ127" s="91"/>
      <c r="CK127" s="91"/>
      <c r="CL127" s="91"/>
      <c r="CM127" s="91"/>
      <c r="CN127" s="91"/>
      <c r="CO127" s="91"/>
      <c r="CP127" s="91"/>
      <c r="CQ127" s="91"/>
      <c r="CR127" s="91"/>
      <c r="CS127" s="91"/>
      <c r="CT127" s="91"/>
      <c r="CU127" s="91"/>
      <c r="CV127" s="91"/>
      <c r="CW127" s="91"/>
      <c r="CX127" s="91"/>
      <c r="CY127" s="91"/>
      <c r="CZ127" s="87"/>
      <c r="DA127" s="91"/>
      <c r="DB127" s="91"/>
      <c r="DC127" s="87"/>
    </row>
    <row r="128" spans="1:107" x14ac:dyDescent="0.2">
      <c r="A128" s="140"/>
      <c r="F128" s="143"/>
      <c r="G128" s="1"/>
      <c r="H128" s="143"/>
      <c r="J128" s="143"/>
    </row>
    <row r="129" spans="1:107" x14ac:dyDescent="0.2">
      <c r="A129" s="140"/>
      <c r="G129" s="1"/>
      <c r="H129" s="129" t="s">
        <v>123</v>
      </c>
      <c r="J129" s="159">
        <f>SUM(J8:J128)</f>
        <v>428</v>
      </c>
    </row>
    <row r="130" spans="1:107" x14ac:dyDescent="0.2">
      <c r="A130" s="140"/>
      <c r="G130" s="1"/>
    </row>
    <row r="131" spans="1:107" x14ac:dyDescent="0.2">
      <c r="A131" s="140"/>
      <c r="G131" s="1"/>
      <c r="I131" s="164" t="s">
        <v>121</v>
      </c>
      <c r="J131" s="165" t="s">
        <v>122</v>
      </c>
      <c r="L131" s="165" t="s">
        <v>124</v>
      </c>
      <c r="M131" s="165" t="s">
        <v>122</v>
      </c>
      <c r="O131" s="171" t="s">
        <v>127</v>
      </c>
      <c r="P131" s="171"/>
      <c r="Q131" s="169" t="s">
        <v>122</v>
      </c>
    </row>
    <row r="132" spans="1:107" x14ac:dyDescent="0.2">
      <c r="A132" s="133"/>
      <c r="B132" s="133"/>
      <c r="C132" s="133"/>
      <c r="D132" s="133"/>
      <c r="E132" s="133"/>
      <c r="F132" s="133"/>
      <c r="G132" s="141"/>
      <c r="H132" s="133"/>
      <c r="I132" s="166" t="s">
        <v>76</v>
      </c>
      <c r="J132" s="167"/>
      <c r="K132" s="133"/>
      <c r="L132" s="169" t="s">
        <v>32</v>
      </c>
      <c r="M132" s="170"/>
      <c r="N132" s="133"/>
      <c r="O132" s="172" t="s">
        <v>15</v>
      </c>
      <c r="P132" s="172"/>
      <c r="Q132" s="170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4"/>
      <c r="AV132" s="87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87"/>
      <c r="BK132" s="91"/>
      <c r="BL132" s="91"/>
      <c r="BM132" s="91"/>
      <c r="BN132" s="91"/>
      <c r="BO132" s="91"/>
      <c r="BP132" s="91"/>
      <c r="BQ132" s="91"/>
      <c r="BR132" s="91"/>
      <c r="BS132" s="91"/>
      <c r="BT132" s="91"/>
      <c r="BU132" s="91"/>
      <c r="BV132" s="91"/>
      <c r="BW132" s="91"/>
      <c r="BX132" s="91"/>
      <c r="BY132" s="91"/>
      <c r="BZ132" s="91"/>
      <c r="CA132" s="91"/>
      <c r="CB132" s="91"/>
      <c r="CC132" s="91"/>
      <c r="CD132" s="87"/>
      <c r="CE132" s="91"/>
      <c r="CF132" s="91"/>
      <c r="CG132" s="91"/>
      <c r="CH132" s="91"/>
      <c r="CI132" s="91"/>
      <c r="CJ132" s="91"/>
      <c r="CK132" s="91"/>
      <c r="CL132" s="91"/>
      <c r="CM132" s="91"/>
      <c r="CN132" s="91"/>
      <c r="CO132" s="91"/>
      <c r="CP132" s="91"/>
      <c r="CQ132" s="91"/>
      <c r="CR132" s="91"/>
      <c r="CS132" s="91"/>
      <c r="CT132" s="91"/>
      <c r="CU132" s="91"/>
      <c r="CV132" s="91"/>
      <c r="CW132" s="91"/>
      <c r="CX132" s="91"/>
      <c r="CY132" s="91"/>
      <c r="CZ132" s="87"/>
      <c r="DA132" s="91"/>
      <c r="DB132" s="91"/>
      <c r="DC132" s="87"/>
    </row>
    <row r="133" spans="1:107" x14ac:dyDescent="0.2">
      <c r="A133" s="135"/>
      <c r="B133" s="135"/>
      <c r="C133" s="135"/>
      <c r="D133" s="135"/>
      <c r="E133" s="135"/>
      <c r="F133" s="135"/>
      <c r="G133" s="135"/>
      <c r="H133" s="135"/>
      <c r="I133" s="166" t="s">
        <v>77</v>
      </c>
      <c r="J133" s="167"/>
      <c r="K133" s="138"/>
      <c r="L133" s="169" t="s">
        <v>20</v>
      </c>
      <c r="M133" s="169"/>
      <c r="N133" s="135"/>
      <c r="O133" s="172" t="s">
        <v>16</v>
      </c>
      <c r="P133" s="172"/>
      <c r="Q133" s="169"/>
      <c r="R133" s="135"/>
      <c r="S133" s="135"/>
      <c r="T133" s="135"/>
      <c r="U133" s="136"/>
      <c r="V133" s="135"/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7"/>
      <c r="AV133" s="87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  <c r="BH133" s="91"/>
      <c r="BI133" s="91"/>
      <c r="BJ133" s="87"/>
      <c r="BK133" s="91"/>
      <c r="BL133" s="91"/>
      <c r="BM133" s="91"/>
      <c r="BN133" s="91"/>
      <c r="BO133" s="91"/>
      <c r="BP133" s="91"/>
      <c r="BQ133" s="91"/>
      <c r="BR133" s="91"/>
      <c r="BS133" s="91"/>
      <c r="BT133" s="91"/>
      <c r="BU133" s="91"/>
      <c r="BV133" s="91"/>
      <c r="BW133" s="91"/>
      <c r="BX133" s="91"/>
      <c r="BY133" s="91"/>
      <c r="BZ133" s="91"/>
      <c r="CA133" s="91"/>
      <c r="CB133" s="91"/>
      <c r="CC133" s="91"/>
      <c r="CD133" s="87"/>
      <c r="CE133" s="91"/>
      <c r="CF133" s="91"/>
      <c r="CG133" s="91"/>
      <c r="CH133" s="91"/>
      <c r="CI133" s="91"/>
      <c r="CJ133" s="91"/>
      <c r="CK133" s="91"/>
      <c r="CL133" s="91"/>
      <c r="CM133" s="91"/>
      <c r="CN133" s="91"/>
      <c r="CO133" s="91"/>
      <c r="CP133" s="91"/>
      <c r="CQ133" s="91"/>
      <c r="CR133" s="91"/>
      <c r="CS133" s="91"/>
      <c r="CT133" s="91"/>
      <c r="CU133" s="91"/>
      <c r="CV133" s="91"/>
      <c r="CW133" s="91"/>
      <c r="CX133" s="91"/>
      <c r="CY133" s="91"/>
      <c r="CZ133" s="87"/>
      <c r="DA133" s="91"/>
      <c r="DB133" s="91"/>
      <c r="DC133" s="87"/>
    </row>
    <row r="134" spans="1:107" x14ac:dyDescent="0.2">
      <c r="A134" s="135"/>
      <c r="B134" s="135"/>
      <c r="C134" s="135"/>
      <c r="D134" s="135"/>
      <c r="E134" s="135"/>
      <c r="F134" s="135"/>
      <c r="G134" s="135"/>
      <c r="H134" s="135"/>
      <c r="I134" s="166" t="s">
        <v>78</v>
      </c>
      <c r="J134" s="167"/>
      <c r="K134" s="138"/>
      <c r="L134" s="169" t="s">
        <v>84</v>
      </c>
      <c r="M134" s="169"/>
      <c r="N134" s="135"/>
      <c r="O134" s="172" t="s">
        <v>17</v>
      </c>
      <c r="P134" s="172"/>
      <c r="Q134" s="169"/>
      <c r="R134" s="135"/>
      <c r="S134" s="135"/>
      <c r="T134" s="135"/>
      <c r="U134" s="136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7"/>
      <c r="AV134" s="87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87"/>
      <c r="BK134" s="91"/>
      <c r="BL134" s="91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  <c r="CB134" s="91"/>
      <c r="CC134" s="91"/>
      <c r="CD134" s="87"/>
      <c r="CE134" s="91"/>
      <c r="CF134" s="91"/>
      <c r="CG134" s="91"/>
      <c r="CH134" s="91"/>
      <c r="CI134" s="91"/>
      <c r="CJ134" s="91"/>
      <c r="CK134" s="91"/>
      <c r="CL134" s="91"/>
      <c r="CM134" s="91"/>
      <c r="CN134" s="91"/>
      <c r="CO134" s="91"/>
      <c r="CP134" s="91"/>
      <c r="CQ134" s="91"/>
      <c r="CR134" s="91"/>
      <c r="CS134" s="91"/>
      <c r="CT134" s="91"/>
      <c r="CU134" s="91"/>
      <c r="CV134" s="91"/>
      <c r="CW134" s="91"/>
      <c r="CX134" s="91"/>
      <c r="CY134" s="91"/>
      <c r="CZ134" s="87"/>
      <c r="DA134" s="91"/>
      <c r="DB134" s="91"/>
      <c r="DC134" s="87"/>
    </row>
    <row r="135" spans="1:107" x14ac:dyDescent="0.2">
      <c r="A135" s="135"/>
      <c r="B135" s="135"/>
      <c r="C135" s="135"/>
      <c r="D135" s="135"/>
      <c r="E135" s="135"/>
      <c r="F135" s="135"/>
      <c r="G135" s="135"/>
      <c r="H135" s="135"/>
      <c r="I135" s="166" t="s">
        <v>79</v>
      </c>
      <c r="J135" s="167"/>
      <c r="K135" s="138"/>
      <c r="L135" s="169" t="s">
        <v>81</v>
      </c>
      <c r="M135" s="169"/>
      <c r="N135" s="135"/>
      <c r="O135" s="135"/>
      <c r="P135" s="135"/>
      <c r="Q135" s="135"/>
      <c r="R135" s="135"/>
      <c r="S135" s="135"/>
      <c r="T135" s="135"/>
      <c r="U135" s="136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7"/>
      <c r="AV135" s="87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87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87"/>
      <c r="CE135" s="91"/>
      <c r="CF135" s="91"/>
      <c r="CG135" s="91"/>
      <c r="CH135" s="91"/>
      <c r="CI135" s="91"/>
      <c r="CJ135" s="91"/>
      <c r="CK135" s="91"/>
      <c r="CL135" s="91"/>
      <c r="CM135" s="91"/>
      <c r="CN135" s="91"/>
      <c r="CO135" s="91"/>
      <c r="CP135" s="91"/>
      <c r="CQ135" s="91"/>
      <c r="CR135" s="91"/>
      <c r="CS135" s="91"/>
      <c r="CT135" s="91"/>
      <c r="CU135" s="91"/>
      <c r="CV135" s="91"/>
      <c r="CW135" s="91"/>
      <c r="CX135" s="91"/>
      <c r="CY135" s="91"/>
      <c r="CZ135" s="87"/>
      <c r="DA135" s="91"/>
      <c r="DB135" s="91"/>
      <c r="DC135" s="87"/>
    </row>
    <row r="136" spans="1:107" x14ac:dyDescent="0.2">
      <c r="A136" s="135"/>
      <c r="B136" s="135"/>
      <c r="C136" s="135"/>
      <c r="D136" s="135"/>
      <c r="E136" s="135"/>
      <c r="F136" s="135"/>
      <c r="G136" s="135"/>
      <c r="H136" s="135"/>
      <c r="I136" s="166" t="s">
        <v>97</v>
      </c>
      <c r="J136" s="167"/>
      <c r="K136" s="138"/>
      <c r="L136" s="169" t="s">
        <v>125</v>
      </c>
      <c r="M136" s="169"/>
      <c r="N136" s="135"/>
      <c r="O136" s="162" t="s">
        <v>126</v>
      </c>
      <c r="P136" s="163"/>
      <c r="Q136" s="5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7"/>
      <c r="AV136" s="87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87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87"/>
      <c r="CE136" s="91"/>
      <c r="CF136" s="91"/>
      <c r="CG136" s="91"/>
      <c r="CH136" s="91"/>
      <c r="CI136" s="91"/>
      <c r="CJ136" s="91"/>
      <c r="CK136" s="91"/>
      <c r="CL136" s="91"/>
      <c r="CM136" s="91"/>
      <c r="CN136" s="91"/>
      <c r="CO136" s="91"/>
      <c r="CP136" s="91"/>
      <c r="CQ136" s="91"/>
      <c r="CR136" s="91"/>
      <c r="CS136" s="91"/>
      <c r="CT136" s="91"/>
      <c r="CU136" s="91"/>
      <c r="CV136" s="91"/>
      <c r="CW136" s="91"/>
      <c r="CX136" s="91"/>
      <c r="CY136" s="91"/>
      <c r="CZ136" s="87"/>
      <c r="DA136" s="91"/>
      <c r="DB136" s="91"/>
      <c r="DC136" s="87"/>
    </row>
    <row r="137" spans="1:107" x14ac:dyDescent="0.2">
      <c r="A137" s="135"/>
      <c r="B137" s="135"/>
      <c r="C137" s="135"/>
      <c r="D137" s="135"/>
      <c r="E137" s="135"/>
      <c r="F137" s="135"/>
      <c r="G137" s="135"/>
      <c r="H137" s="135"/>
      <c r="I137" s="168" t="s">
        <v>99</v>
      </c>
      <c r="J137" s="167"/>
      <c r="K137" s="138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7"/>
      <c r="AV137" s="87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87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87"/>
      <c r="CE137" s="91"/>
      <c r="CF137" s="91"/>
      <c r="CG137" s="91"/>
      <c r="CH137" s="91"/>
      <c r="CI137" s="91"/>
      <c r="CJ137" s="91"/>
      <c r="CK137" s="91"/>
      <c r="CL137" s="91"/>
      <c r="CM137" s="91"/>
      <c r="CN137" s="91"/>
      <c r="CO137" s="91"/>
      <c r="CP137" s="91"/>
      <c r="CQ137" s="91"/>
      <c r="CR137" s="91"/>
      <c r="CS137" s="91"/>
      <c r="CT137" s="91"/>
      <c r="CU137" s="91"/>
      <c r="CV137" s="91"/>
      <c r="CW137" s="91"/>
      <c r="CX137" s="91"/>
      <c r="CY137" s="91"/>
      <c r="CZ137" s="87"/>
      <c r="DA137" s="91"/>
      <c r="DB137" s="91"/>
      <c r="DC137" s="87"/>
    </row>
    <row r="138" spans="1:107" x14ac:dyDescent="0.2">
      <c r="A138" s="135"/>
      <c r="B138" s="135"/>
      <c r="C138" s="135"/>
      <c r="D138" s="135"/>
      <c r="E138" s="135"/>
      <c r="F138" s="135"/>
      <c r="G138" s="135"/>
      <c r="H138" s="135"/>
      <c r="I138" s="166" t="s">
        <v>85</v>
      </c>
      <c r="J138" s="167"/>
      <c r="K138" s="138"/>
      <c r="L138" s="135" t="s">
        <v>126</v>
      </c>
      <c r="M138" s="5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7"/>
      <c r="AV138" s="87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87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87"/>
      <c r="CE138" s="91"/>
      <c r="CF138" s="91"/>
      <c r="CG138" s="91"/>
      <c r="CH138" s="91"/>
      <c r="CI138" s="91"/>
      <c r="CJ138" s="91"/>
      <c r="CK138" s="91"/>
      <c r="CL138" s="91"/>
      <c r="CM138" s="91"/>
      <c r="CN138" s="91"/>
      <c r="CO138" s="91"/>
      <c r="CP138" s="91"/>
      <c r="CQ138" s="91"/>
      <c r="CR138" s="91"/>
      <c r="CS138" s="91"/>
      <c r="CT138" s="91"/>
      <c r="CU138" s="91"/>
      <c r="CV138" s="91"/>
      <c r="CW138" s="91"/>
      <c r="CX138" s="91"/>
      <c r="CY138" s="91"/>
      <c r="CZ138" s="87"/>
      <c r="DA138" s="91"/>
      <c r="DB138" s="91"/>
      <c r="DC138" s="87"/>
    </row>
    <row r="139" spans="1:107" x14ac:dyDescent="0.2">
      <c r="A139" s="135"/>
      <c r="B139" s="135"/>
      <c r="C139" s="135"/>
      <c r="D139" s="135"/>
      <c r="E139" s="135"/>
      <c r="F139" s="135"/>
      <c r="G139" s="135"/>
      <c r="H139" s="135"/>
      <c r="I139" s="166" t="s">
        <v>95</v>
      </c>
      <c r="J139" s="167"/>
      <c r="K139" s="139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7"/>
      <c r="AV139" s="87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87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87"/>
      <c r="CE139" s="91"/>
      <c r="CF139" s="91"/>
      <c r="CG139" s="91"/>
      <c r="CH139" s="91"/>
      <c r="CI139" s="91"/>
      <c r="CJ139" s="91"/>
      <c r="CK139" s="91"/>
      <c r="CL139" s="91"/>
      <c r="CM139" s="91"/>
      <c r="CN139" s="91"/>
      <c r="CO139" s="91"/>
      <c r="CP139" s="91"/>
      <c r="CQ139" s="91"/>
      <c r="CR139" s="91"/>
      <c r="CS139" s="91"/>
      <c r="CT139" s="91"/>
      <c r="CU139" s="91"/>
      <c r="CV139" s="91"/>
      <c r="CW139" s="91"/>
      <c r="CX139" s="91"/>
      <c r="CY139" s="91"/>
      <c r="CZ139" s="87"/>
      <c r="DA139" s="91"/>
      <c r="DB139" s="91"/>
      <c r="DC139" s="87"/>
    </row>
    <row r="140" spans="1:107" x14ac:dyDescent="0.2">
      <c r="A140" s="135"/>
      <c r="B140" s="135"/>
      <c r="C140" s="135"/>
      <c r="D140" s="135"/>
      <c r="E140" s="135"/>
      <c r="F140" s="135"/>
      <c r="G140" s="135"/>
      <c r="H140" s="135"/>
      <c r="I140" s="168" t="s">
        <v>109</v>
      </c>
      <c r="J140" s="167"/>
      <c r="K140" s="139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7"/>
      <c r="AV140" s="87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87"/>
      <c r="BK140" s="91"/>
      <c r="BL140" s="91"/>
      <c r="BM140" s="91"/>
      <c r="BN140" s="91"/>
      <c r="BO140" s="91"/>
      <c r="BP140" s="91"/>
      <c r="BQ140" s="91"/>
      <c r="BR140" s="91"/>
      <c r="BS140" s="91"/>
      <c r="BT140" s="91"/>
      <c r="BU140" s="91"/>
      <c r="BV140" s="91"/>
      <c r="BW140" s="91"/>
      <c r="BX140" s="91"/>
      <c r="BY140" s="91"/>
      <c r="BZ140" s="91"/>
      <c r="CA140" s="91"/>
      <c r="CB140" s="91"/>
      <c r="CC140" s="91"/>
      <c r="CD140" s="87"/>
      <c r="CE140" s="91"/>
      <c r="CF140" s="91"/>
      <c r="CG140" s="91"/>
      <c r="CH140" s="91"/>
      <c r="CI140" s="91"/>
      <c r="CJ140" s="91"/>
      <c r="CK140" s="91"/>
      <c r="CL140" s="91"/>
      <c r="CM140" s="91"/>
      <c r="CN140" s="91"/>
      <c r="CO140" s="91"/>
      <c r="CP140" s="91"/>
      <c r="CQ140" s="91"/>
      <c r="CR140" s="91"/>
      <c r="CS140" s="91"/>
      <c r="CT140" s="91"/>
      <c r="CU140" s="91"/>
      <c r="CV140" s="91"/>
      <c r="CW140" s="91"/>
      <c r="CX140" s="91"/>
      <c r="CY140" s="91"/>
      <c r="CZ140" s="87"/>
      <c r="DA140" s="91"/>
      <c r="DB140" s="91"/>
      <c r="DC140" s="87"/>
    </row>
    <row r="141" spans="1:107" x14ac:dyDescent="0.2">
      <c r="A141" s="135"/>
      <c r="B141" s="135"/>
      <c r="C141" s="135"/>
      <c r="D141" s="135"/>
      <c r="E141" s="135"/>
      <c r="F141" s="135"/>
      <c r="G141" s="135"/>
      <c r="H141" s="135"/>
      <c r="I141" s="168" t="s">
        <v>117</v>
      </c>
      <c r="J141" s="167"/>
      <c r="K141" s="139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7"/>
      <c r="AV141" s="87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87"/>
      <c r="BK141" s="91"/>
      <c r="BL141" s="91"/>
      <c r="BM141" s="91"/>
      <c r="BN141" s="91"/>
      <c r="BO141" s="91"/>
      <c r="BP141" s="91"/>
      <c r="BQ141" s="91"/>
      <c r="BR141" s="91"/>
      <c r="BS141" s="91"/>
      <c r="BT141" s="91"/>
      <c r="BU141" s="91"/>
      <c r="BV141" s="91"/>
      <c r="BW141" s="91"/>
      <c r="BX141" s="91"/>
      <c r="BY141" s="91"/>
      <c r="BZ141" s="91"/>
      <c r="CA141" s="91"/>
      <c r="CB141" s="91"/>
      <c r="CC141" s="91"/>
      <c r="CD141" s="87"/>
      <c r="CE141" s="91"/>
      <c r="CF141" s="91"/>
      <c r="CG141" s="91"/>
      <c r="CH141" s="91"/>
      <c r="CI141" s="91"/>
      <c r="CJ141" s="91"/>
      <c r="CK141" s="91"/>
      <c r="CL141" s="91"/>
      <c r="CM141" s="91"/>
      <c r="CN141" s="91"/>
      <c r="CO141" s="91"/>
      <c r="CP141" s="91"/>
      <c r="CQ141" s="91"/>
      <c r="CR141" s="91"/>
      <c r="CS141" s="91"/>
      <c r="CT141" s="91"/>
      <c r="CU141" s="91"/>
      <c r="CV141" s="91"/>
      <c r="CW141" s="91"/>
      <c r="CX141" s="91"/>
      <c r="CY141" s="91"/>
      <c r="CZ141" s="87"/>
      <c r="DA141" s="91"/>
      <c r="DB141" s="91"/>
      <c r="DC141" s="87"/>
    </row>
    <row r="142" spans="1:107" x14ac:dyDescent="0.2">
      <c r="A142" s="135"/>
      <c r="B142" s="135"/>
      <c r="C142" s="135"/>
      <c r="D142" s="135"/>
      <c r="E142" s="135"/>
      <c r="F142" s="135"/>
      <c r="G142" s="135"/>
      <c r="H142" s="135"/>
      <c r="I142" s="166" t="s">
        <v>86</v>
      </c>
      <c r="J142" s="167"/>
      <c r="K142" s="135"/>
      <c r="L142" s="160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7"/>
      <c r="AV142" s="87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87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87"/>
      <c r="CE142" s="91"/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  <c r="CU142" s="91"/>
      <c r="CV142" s="91"/>
      <c r="CW142" s="91"/>
      <c r="CX142" s="91"/>
      <c r="CY142" s="91"/>
      <c r="CZ142" s="87"/>
      <c r="DA142" s="91"/>
      <c r="DB142" s="91"/>
      <c r="DC142" s="87"/>
    </row>
    <row r="143" spans="1:107" x14ac:dyDescent="0.2">
      <c r="A143" s="135"/>
      <c r="B143" s="135"/>
      <c r="C143" s="135"/>
      <c r="D143" s="135"/>
      <c r="E143" s="135"/>
      <c r="F143" s="135"/>
      <c r="G143" s="135"/>
      <c r="H143" s="135"/>
      <c r="I143" s="166" t="s">
        <v>89</v>
      </c>
      <c r="J143" s="167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7"/>
      <c r="AV143" s="87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87"/>
      <c r="BK143" s="91"/>
      <c r="BL143" s="91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87"/>
      <c r="CE143" s="91"/>
      <c r="CF143" s="91"/>
      <c r="CG143" s="91"/>
      <c r="CH143" s="91"/>
      <c r="CI143" s="91"/>
      <c r="CJ143" s="91"/>
      <c r="CK143" s="91"/>
      <c r="CL143" s="91"/>
      <c r="CM143" s="91"/>
      <c r="CN143" s="91"/>
      <c r="CO143" s="91"/>
      <c r="CP143" s="91"/>
      <c r="CQ143" s="91"/>
      <c r="CR143" s="91"/>
      <c r="CS143" s="91"/>
      <c r="CT143" s="91"/>
      <c r="CU143" s="91"/>
      <c r="CV143" s="91"/>
      <c r="CW143" s="91"/>
      <c r="CX143" s="91"/>
      <c r="CY143" s="91"/>
      <c r="CZ143" s="87"/>
      <c r="DA143" s="91"/>
      <c r="DB143" s="91"/>
      <c r="DC143" s="87"/>
    </row>
    <row r="144" spans="1:107" x14ac:dyDescent="0.2">
      <c r="A144" s="135"/>
      <c r="B144" s="135"/>
      <c r="C144" s="135"/>
      <c r="D144" s="135"/>
      <c r="E144" s="135"/>
      <c r="F144" s="135"/>
      <c r="G144" s="135"/>
      <c r="H144" s="135"/>
      <c r="I144" s="166" t="s">
        <v>90</v>
      </c>
      <c r="J144" s="167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7"/>
      <c r="AV144" s="87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87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87"/>
      <c r="CE144" s="91"/>
      <c r="CF144" s="91"/>
      <c r="CG144" s="91"/>
      <c r="CH144" s="91"/>
      <c r="CI144" s="91"/>
      <c r="CJ144" s="91"/>
      <c r="CK144" s="91"/>
      <c r="CL144" s="91"/>
      <c r="CM144" s="91"/>
      <c r="CN144" s="91"/>
      <c r="CO144" s="91"/>
      <c r="CP144" s="91"/>
      <c r="CQ144" s="91"/>
      <c r="CR144" s="91"/>
      <c r="CS144" s="91"/>
      <c r="CT144" s="91"/>
      <c r="CU144" s="91"/>
      <c r="CV144" s="91"/>
      <c r="CW144" s="91"/>
      <c r="CX144" s="91"/>
      <c r="CY144" s="91"/>
      <c r="CZ144" s="87"/>
      <c r="DA144" s="91"/>
      <c r="DB144" s="91"/>
      <c r="DC144" s="87"/>
    </row>
    <row r="145" spans="1:107" x14ac:dyDescent="0.2">
      <c r="A145" s="135"/>
      <c r="B145" s="135"/>
      <c r="C145" s="135"/>
      <c r="D145" s="135"/>
      <c r="E145" s="135"/>
      <c r="F145" s="135"/>
      <c r="G145" s="135"/>
      <c r="H145" s="135"/>
      <c r="I145" s="166" t="s">
        <v>92</v>
      </c>
      <c r="J145" s="167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  <c r="AB145" s="135"/>
      <c r="AC145" s="135"/>
      <c r="AD145" s="135"/>
      <c r="AE145" s="135"/>
      <c r="AF145" s="135"/>
      <c r="AG145" s="135"/>
      <c r="AH145" s="135"/>
      <c r="AI145" s="135"/>
      <c r="AJ145" s="135"/>
      <c r="AK145" s="135"/>
      <c r="AL145" s="135"/>
      <c r="AM145" s="135"/>
      <c r="AN145" s="135"/>
      <c r="AO145" s="135"/>
      <c r="AP145" s="135"/>
      <c r="AQ145" s="135"/>
      <c r="AR145" s="135"/>
      <c r="AS145" s="135"/>
      <c r="AT145" s="137"/>
      <c r="AV145" s="87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87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87"/>
      <c r="CE145" s="91"/>
      <c r="CF145" s="91"/>
      <c r="CG145" s="91"/>
      <c r="CH145" s="91"/>
      <c r="CI145" s="91"/>
      <c r="CJ145" s="91"/>
      <c r="CK145" s="91"/>
      <c r="CL145" s="91"/>
      <c r="CM145" s="91"/>
      <c r="CN145" s="91"/>
      <c r="CO145" s="91"/>
      <c r="CP145" s="91"/>
      <c r="CQ145" s="91"/>
      <c r="CR145" s="91"/>
      <c r="CS145" s="91"/>
      <c r="CT145" s="91"/>
      <c r="CU145" s="91"/>
      <c r="CV145" s="91"/>
      <c r="CW145" s="91"/>
      <c r="CX145" s="91"/>
      <c r="CY145" s="91"/>
      <c r="CZ145" s="87"/>
      <c r="DA145" s="91"/>
      <c r="DB145" s="91"/>
      <c r="DC145" s="87"/>
    </row>
    <row r="146" spans="1:107" x14ac:dyDescent="0.2">
      <c r="A146" s="135"/>
      <c r="B146" s="135"/>
      <c r="C146" s="135"/>
      <c r="D146" s="135"/>
      <c r="E146" s="135"/>
      <c r="F146" s="135"/>
      <c r="G146" s="135"/>
      <c r="H146" s="135"/>
      <c r="I146" s="166" t="s">
        <v>87</v>
      </c>
      <c r="J146" s="167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7"/>
      <c r="AV146" s="87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87"/>
      <c r="BK146" s="91"/>
      <c r="BL146" s="91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87"/>
      <c r="CE146" s="91"/>
      <c r="CF146" s="91"/>
      <c r="CG146" s="91"/>
      <c r="CH146" s="91"/>
      <c r="CI146" s="91"/>
      <c r="CJ146" s="91"/>
      <c r="CK146" s="91"/>
      <c r="CL146" s="91"/>
      <c r="CM146" s="91"/>
      <c r="CN146" s="91"/>
      <c r="CO146" s="91"/>
      <c r="CP146" s="91"/>
      <c r="CQ146" s="91"/>
      <c r="CR146" s="91"/>
      <c r="CS146" s="91"/>
      <c r="CT146" s="91"/>
      <c r="CU146" s="91"/>
      <c r="CV146" s="91"/>
      <c r="CW146" s="91"/>
      <c r="CX146" s="91"/>
      <c r="CY146" s="91"/>
      <c r="CZ146" s="87"/>
      <c r="DA146" s="91"/>
      <c r="DB146" s="91"/>
      <c r="DC146" s="87"/>
    </row>
    <row r="147" spans="1:107" x14ac:dyDescent="0.2">
      <c r="A147" s="135"/>
      <c r="B147" s="135"/>
      <c r="C147" s="135"/>
      <c r="D147" s="135"/>
      <c r="E147" s="135"/>
      <c r="F147" s="135"/>
      <c r="G147" s="135"/>
      <c r="H147" s="135"/>
      <c r="I147" s="166" t="s">
        <v>98</v>
      </c>
      <c r="J147" s="167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7"/>
      <c r="AV147" s="87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87"/>
      <c r="BK147" s="91"/>
      <c r="BL147" s="91"/>
      <c r="BM147" s="91"/>
      <c r="BN147" s="91"/>
      <c r="BO147" s="91"/>
      <c r="BP147" s="91"/>
      <c r="BQ147" s="91"/>
      <c r="BR147" s="91"/>
      <c r="BS147" s="91"/>
      <c r="BT147" s="91"/>
      <c r="BU147" s="91"/>
      <c r="BV147" s="91"/>
      <c r="BW147" s="91"/>
      <c r="BX147" s="91"/>
      <c r="BY147" s="91"/>
      <c r="BZ147" s="91"/>
      <c r="CA147" s="91"/>
      <c r="CB147" s="91"/>
      <c r="CC147" s="91"/>
      <c r="CD147" s="87"/>
      <c r="CE147" s="91"/>
      <c r="CF147" s="91"/>
      <c r="CG147" s="91"/>
      <c r="CH147" s="91"/>
      <c r="CI147" s="91"/>
      <c r="CJ147" s="91"/>
      <c r="CK147" s="91"/>
      <c r="CL147" s="91"/>
      <c r="CM147" s="91"/>
      <c r="CN147" s="91"/>
      <c r="CO147" s="91"/>
      <c r="CP147" s="91"/>
      <c r="CQ147" s="91"/>
      <c r="CR147" s="91"/>
      <c r="CS147" s="91"/>
      <c r="CT147" s="91"/>
      <c r="CU147" s="91"/>
      <c r="CV147" s="91"/>
      <c r="CW147" s="91"/>
      <c r="CX147" s="91"/>
      <c r="CY147" s="91"/>
      <c r="CZ147" s="87"/>
      <c r="DA147" s="91"/>
      <c r="DB147" s="91"/>
      <c r="DC147" s="87"/>
    </row>
    <row r="148" spans="1:107" x14ac:dyDescent="0.2">
      <c r="A148" s="135"/>
      <c r="B148" s="135"/>
      <c r="C148" s="135"/>
      <c r="D148" s="135"/>
      <c r="E148" s="135"/>
      <c r="F148" s="135"/>
      <c r="G148" s="135"/>
      <c r="H148" s="135"/>
      <c r="I148" s="166" t="s">
        <v>116</v>
      </c>
      <c r="J148" s="167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7"/>
      <c r="AV148" s="87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87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87"/>
      <c r="CE148" s="91"/>
      <c r="CF148" s="91"/>
      <c r="CG148" s="91"/>
      <c r="CH148" s="91"/>
      <c r="CI148" s="91"/>
      <c r="CJ148" s="91"/>
      <c r="CK148" s="91"/>
      <c r="CL148" s="91"/>
      <c r="CM148" s="91"/>
      <c r="CN148" s="91"/>
      <c r="CO148" s="91"/>
      <c r="CP148" s="91"/>
      <c r="CQ148" s="91"/>
      <c r="CR148" s="91"/>
      <c r="CS148" s="91"/>
      <c r="CT148" s="91"/>
      <c r="CU148" s="91"/>
      <c r="CV148" s="91"/>
      <c r="CW148" s="91"/>
      <c r="CX148" s="91"/>
      <c r="CY148" s="91"/>
      <c r="CZ148" s="87"/>
      <c r="DA148" s="91"/>
      <c r="DB148" s="91"/>
      <c r="DC148" s="87"/>
    </row>
    <row r="149" spans="1:107" x14ac:dyDescent="0.2">
      <c r="A149" s="135"/>
      <c r="B149" s="135"/>
      <c r="C149" s="135"/>
      <c r="D149" s="135"/>
      <c r="E149" s="135"/>
      <c r="F149" s="135"/>
      <c r="G149" s="135"/>
      <c r="H149" s="135"/>
      <c r="I149" s="166" t="s">
        <v>93</v>
      </c>
      <c r="J149" s="167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7"/>
      <c r="AV149" s="87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87"/>
      <c r="BK149" s="91"/>
      <c r="BL149" s="91"/>
      <c r="BM149" s="91"/>
      <c r="BN149" s="91"/>
      <c r="BO149" s="91"/>
      <c r="BP149" s="91"/>
      <c r="BQ149" s="91"/>
      <c r="BR149" s="91"/>
      <c r="BS149" s="91"/>
      <c r="BT149" s="91"/>
      <c r="BU149" s="91"/>
      <c r="BV149" s="91"/>
      <c r="BW149" s="91"/>
      <c r="BX149" s="91"/>
      <c r="BY149" s="91"/>
      <c r="BZ149" s="91"/>
      <c r="CA149" s="91"/>
      <c r="CB149" s="91"/>
      <c r="CC149" s="91"/>
      <c r="CD149" s="87"/>
      <c r="CE149" s="91"/>
      <c r="CF149" s="91"/>
      <c r="CG149" s="91"/>
      <c r="CH149" s="91"/>
      <c r="CI149" s="91"/>
      <c r="CJ149" s="91"/>
      <c r="CK149" s="91"/>
      <c r="CL149" s="91"/>
      <c r="CM149" s="91"/>
      <c r="CN149" s="91"/>
      <c r="CO149" s="91"/>
      <c r="CP149" s="91"/>
      <c r="CQ149" s="91"/>
      <c r="CR149" s="91"/>
      <c r="CS149" s="91"/>
      <c r="CT149" s="91"/>
      <c r="CU149" s="91"/>
      <c r="CV149" s="91"/>
      <c r="CW149" s="91"/>
      <c r="CX149" s="91"/>
      <c r="CY149" s="91"/>
      <c r="CZ149" s="87"/>
      <c r="DA149" s="91"/>
      <c r="DB149" s="91"/>
      <c r="DC149" s="87"/>
    </row>
    <row r="150" spans="1:107" x14ac:dyDescent="0.2">
      <c r="A150" s="135"/>
      <c r="B150" s="135"/>
      <c r="C150" s="135"/>
      <c r="D150" s="135"/>
      <c r="E150" s="135"/>
      <c r="F150" s="135"/>
      <c r="G150" s="135"/>
      <c r="H150" s="135"/>
      <c r="I150" s="166" t="s">
        <v>88</v>
      </c>
      <c r="J150" s="167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7"/>
      <c r="AV150" s="87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87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87"/>
      <c r="CE150" s="91"/>
      <c r="CF150" s="91"/>
      <c r="CG150" s="91"/>
      <c r="CH150" s="91"/>
      <c r="CI150" s="91"/>
      <c r="CJ150" s="91"/>
      <c r="CK150" s="91"/>
      <c r="CL150" s="91"/>
      <c r="CM150" s="91"/>
      <c r="CN150" s="91"/>
      <c r="CO150" s="91"/>
      <c r="CP150" s="91"/>
      <c r="CQ150" s="91"/>
      <c r="CR150" s="91"/>
      <c r="CS150" s="91"/>
      <c r="CT150" s="91"/>
      <c r="CU150" s="91"/>
      <c r="CV150" s="91"/>
      <c r="CW150" s="91"/>
      <c r="CX150" s="91"/>
      <c r="CY150" s="91"/>
      <c r="CZ150" s="87"/>
      <c r="DA150" s="91"/>
      <c r="DB150" s="91"/>
      <c r="DC150" s="87"/>
    </row>
    <row r="151" spans="1:107" x14ac:dyDescent="0.2">
      <c r="A151" s="135"/>
      <c r="B151" s="135"/>
      <c r="C151" s="135"/>
      <c r="D151" s="135"/>
      <c r="E151" s="135"/>
      <c r="F151" s="135"/>
      <c r="G151" s="135"/>
      <c r="H151" s="135"/>
      <c r="J151" s="133"/>
      <c r="K151" s="133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7"/>
      <c r="AV151" s="87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  <c r="BH151" s="91"/>
      <c r="BI151" s="91"/>
      <c r="BJ151" s="87"/>
      <c r="BK151" s="91"/>
      <c r="BL151" s="91"/>
      <c r="BM151" s="91"/>
      <c r="BN151" s="91"/>
      <c r="BO151" s="91"/>
      <c r="BP151" s="91"/>
      <c r="BQ151" s="91"/>
      <c r="BR151" s="91"/>
      <c r="BS151" s="91"/>
      <c r="BT151" s="91"/>
      <c r="BU151" s="91"/>
      <c r="BV151" s="91"/>
      <c r="BW151" s="91"/>
      <c r="BX151" s="91"/>
      <c r="BY151" s="91"/>
      <c r="BZ151" s="91"/>
      <c r="CA151" s="91"/>
      <c r="CB151" s="91"/>
      <c r="CC151" s="91"/>
      <c r="CD151" s="87"/>
      <c r="CE151" s="91"/>
      <c r="CF151" s="91"/>
      <c r="CG151" s="91"/>
      <c r="CH151" s="91"/>
      <c r="CI151" s="91"/>
      <c r="CJ151" s="91"/>
      <c r="CK151" s="91"/>
      <c r="CL151" s="91"/>
      <c r="CM151" s="91"/>
      <c r="CN151" s="91"/>
      <c r="CO151" s="91"/>
      <c r="CP151" s="91"/>
      <c r="CQ151" s="91"/>
      <c r="CR151" s="91"/>
      <c r="CS151" s="91"/>
      <c r="CT151" s="91"/>
      <c r="CU151" s="91"/>
      <c r="CV151" s="91"/>
      <c r="CW151" s="91"/>
      <c r="CX151" s="91"/>
      <c r="CY151" s="91"/>
      <c r="CZ151" s="87"/>
      <c r="DA151" s="91"/>
      <c r="DB151" s="91"/>
      <c r="DC151" s="87"/>
    </row>
    <row r="152" spans="1:107" x14ac:dyDescent="0.2">
      <c r="G152" s="1"/>
      <c r="H152" s="129"/>
      <c r="I152" s="161" t="s">
        <v>126</v>
      </c>
      <c r="J152" s="142"/>
    </row>
    <row r="153" spans="1:107" x14ac:dyDescent="0.2">
      <c r="G153" s="1"/>
      <c r="J153" s="143"/>
    </row>
    <row r="154" spans="1:107" x14ac:dyDescent="0.2">
      <c r="G154" s="1"/>
      <c r="AV154" s="87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  <c r="BH154" s="91"/>
      <c r="BI154" s="91"/>
      <c r="BJ154" s="87"/>
      <c r="BK154" s="91"/>
      <c r="BL154" s="91"/>
      <c r="BM154" s="91"/>
      <c r="BN154" s="91"/>
      <c r="BO154" s="91"/>
      <c r="BP154" s="91"/>
      <c r="BQ154" s="91"/>
      <c r="BR154" s="91"/>
      <c r="BS154" s="91"/>
      <c r="BT154" s="91"/>
      <c r="BU154" s="91"/>
      <c r="BV154" s="91"/>
      <c r="BW154" s="91"/>
      <c r="BX154" s="91"/>
      <c r="BY154" s="91"/>
      <c r="BZ154" s="91"/>
      <c r="CA154" s="91"/>
      <c r="CB154" s="91"/>
      <c r="CC154" s="91"/>
      <c r="CD154" s="87"/>
      <c r="CE154" s="91"/>
      <c r="CF154" s="91"/>
      <c r="CG154" s="91"/>
      <c r="CH154" s="91"/>
      <c r="CI154" s="91"/>
      <c r="CJ154" s="91"/>
      <c r="CK154" s="91"/>
      <c r="CL154" s="91"/>
      <c r="CM154" s="91"/>
      <c r="CN154" s="91"/>
      <c r="CO154" s="91"/>
      <c r="CP154" s="91"/>
      <c r="CQ154" s="91"/>
      <c r="CR154" s="91"/>
      <c r="CS154" s="91"/>
      <c r="CT154" s="91"/>
      <c r="CU154" s="91"/>
      <c r="CV154" s="91"/>
      <c r="CW154" s="91"/>
      <c r="CX154" s="91"/>
      <c r="CY154" s="91"/>
      <c r="CZ154" s="87"/>
      <c r="DA154" s="91"/>
      <c r="DB154" s="91"/>
      <c r="DC154" s="87"/>
    </row>
    <row r="155" spans="1:107" x14ac:dyDescent="0.2">
      <c r="G155" s="1"/>
      <c r="AV155" s="87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87"/>
      <c r="BK155" s="91"/>
      <c r="BL155" s="91"/>
      <c r="BM155" s="91"/>
      <c r="BN155" s="91"/>
      <c r="BO155" s="91"/>
      <c r="BP155" s="91"/>
      <c r="BQ155" s="91"/>
      <c r="BR155" s="91"/>
      <c r="BS155" s="91"/>
      <c r="BT155" s="91"/>
      <c r="BU155" s="91"/>
      <c r="BV155" s="91"/>
      <c r="BW155" s="91"/>
      <c r="BX155" s="91"/>
      <c r="BY155" s="91"/>
      <c r="BZ155" s="91"/>
      <c r="CA155" s="91"/>
      <c r="CB155" s="91"/>
      <c r="CC155" s="91"/>
      <c r="CD155" s="87"/>
      <c r="CE155" s="91"/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  <c r="CP155" s="91"/>
      <c r="CQ155" s="91"/>
      <c r="CR155" s="91"/>
      <c r="CS155" s="91"/>
      <c r="CT155" s="91"/>
      <c r="CU155" s="91"/>
      <c r="CV155" s="91"/>
      <c r="CW155" s="91"/>
      <c r="CX155" s="91"/>
      <c r="CY155" s="91"/>
      <c r="CZ155" s="87"/>
      <c r="DA155" s="91"/>
      <c r="DB155" s="91"/>
      <c r="DC155" s="87"/>
    </row>
    <row r="156" spans="1:107" x14ac:dyDescent="0.2">
      <c r="G156" s="1"/>
      <c r="AV156" s="87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87"/>
      <c r="BK156" s="91"/>
      <c r="BL156" s="91"/>
      <c r="BM156" s="91"/>
      <c r="BN156" s="91"/>
      <c r="BO156" s="91"/>
      <c r="BP156" s="91"/>
      <c r="BQ156" s="91"/>
      <c r="BR156" s="91"/>
      <c r="BS156" s="91"/>
      <c r="BT156" s="91"/>
      <c r="BU156" s="91"/>
      <c r="BV156" s="91"/>
      <c r="BW156" s="91"/>
      <c r="BX156" s="91"/>
      <c r="BY156" s="91"/>
      <c r="BZ156" s="91"/>
      <c r="CA156" s="91"/>
      <c r="CB156" s="91"/>
      <c r="CC156" s="91"/>
      <c r="CD156" s="87"/>
      <c r="CE156" s="91"/>
      <c r="CF156" s="91"/>
      <c r="CG156" s="91"/>
      <c r="CH156" s="91"/>
      <c r="CI156" s="91"/>
      <c r="CJ156" s="91"/>
      <c r="CK156" s="91"/>
      <c r="CL156" s="91"/>
      <c r="CM156" s="91"/>
      <c r="CN156" s="91"/>
      <c r="CO156" s="91"/>
      <c r="CP156" s="91"/>
      <c r="CQ156" s="91"/>
      <c r="CR156" s="91"/>
      <c r="CS156" s="91"/>
      <c r="CT156" s="91"/>
      <c r="CU156" s="91"/>
      <c r="CV156" s="91"/>
      <c r="CW156" s="91"/>
      <c r="CX156" s="91"/>
      <c r="CY156" s="91"/>
      <c r="CZ156" s="87"/>
      <c r="DA156" s="91"/>
      <c r="DB156" s="91"/>
      <c r="DC156" s="87"/>
    </row>
    <row r="157" spans="1:107" x14ac:dyDescent="0.2">
      <c r="G157" s="1"/>
      <c r="AV157" s="87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87"/>
      <c r="BK157" s="91"/>
      <c r="BL157" s="91"/>
      <c r="BM157" s="91"/>
      <c r="BN157" s="91"/>
      <c r="BO157" s="91"/>
      <c r="BP157" s="91"/>
      <c r="BQ157" s="91"/>
      <c r="BR157" s="91"/>
      <c r="BS157" s="91"/>
      <c r="BT157" s="91"/>
      <c r="BU157" s="91"/>
      <c r="BV157" s="91"/>
      <c r="BW157" s="91"/>
      <c r="BX157" s="91"/>
      <c r="BY157" s="91"/>
      <c r="BZ157" s="91"/>
      <c r="CA157" s="91"/>
      <c r="CB157" s="91"/>
      <c r="CC157" s="91"/>
      <c r="CD157" s="87"/>
      <c r="CE157" s="91"/>
      <c r="CF157" s="91"/>
      <c r="CG157" s="91"/>
      <c r="CH157" s="91"/>
      <c r="CI157" s="91"/>
      <c r="CJ157" s="91"/>
      <c r="CK157" s="91"/>
      <c r="CL157" s="91"/>
      <c r="CM157" s="91"/>
      <c r="CN157" s="91"/>
      <c r="CO157" s="91"/>
      <c r="CP157" s="91"/>
      <c r="CQ157" s="91"/>
      <c r="CR157" s="91"/>
      <c r="CS157" s="91"/>
      <c r="CT157" s="91"/>
      <c r="CU157" s="91"/>
      <c r="CV157" s="91"/>
      <c r="CW157" s="91"/>
      <c r="CX157" s="91"/>
      <c r="CY157" s="91"/>
      <c r="CZ157" s="87"/>
      <c r="DA157" s="91"/>
      <c r="DB157" s="91"/>
      <c r="DC157" s="87"/>
    </row>
    <row r="158" spans="1:107" x14ac:dyDescent="0.2">
      <c r="G158" s="1"/>
      <c r="AU158" s="91"/>
      <c r="AV158" s="87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87"/>
      <c r="BK158" s="91"/>
      <c r="BL158" s="91"/>
      <c r="BM158" s="91"/>
      <c r="BN158" s="91"/>
      <c r="BO158" s="91"/>
      <c r="BP158" s="91"/>
      <c r="BQ158" s="91"/>
      <c r="BR158" s="91"/>
      <c r="BS158" s="91"/>
      <c r="BT158" s="91"/>
      <c r="BU158" s="91"/>
      <c r="BV158" s="91"/>
      <c r="BW158" s="91"/>
      <c r="BX158" s="91"/>
      <c r="BY158" s="91"/>
      <c r="BZ158" s="91"/>
      <c r="CA158" s="91"/>
      <c r="CB158" s="91"/>
      <c r="CC158" s="91"/>
      <c r="CD158" s="87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91"/>
      <c r="CQ158" s="91"/>
      <c r="CR158" s="91"/>
      <c r="CS158" s="91"/>
      <c r="CT158" s="91"/>
      <c r="CU158" s="91"/>
      <c r="CV158" s="91"/>
      <c r="CW158" s="91"/>
      <c r="CX158" s="91"/>
      <c r="CY158" s="91"/>
      <c r="CZ158" s="87"/>
      <c r="DA158" s="91"/>
      <c r="DB158" s="91"/>
      <c r="DC158" s="87"/>
    </row>
    <row r="159" spans="1:107" x14ac:dyDescent="0.2">
      <c r="G159" s="1"/>
      <c r="AU159" s="91"/>
      <c r="AV159" s="87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87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1"/>
      <c r="BV159" s="91"/>
      <c r="BW159" s="91"/>
      <c r="BX159" s="91"/>
      <c r="BY159" s="91"/>
      <c r="BZ159" s="91"/>
      <c r="CA159" s="91"/>
      <c r="CB159" s="91"/>
      <c r="CC159" s="91"/>
      <c r="CD159" s="87"/>
      <c r="CE159" s="91"/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  <c r="CP159" s="91"/>
      <c r="CQ159" s="91"/>
      <c r="CR159" s="91"/>
      <c r="CS159" s="91"/>
      <c r="CT159" s="91"/>
      <c r="CU159" s="91"/>
      <c r="CV159" s="91"/>
      <c r="CW159" s="91"/>
      <c r="CX159" s="91"/>
      <c r="CY159" s="91"/>
      <c r="CZ159" s="87"/>
      <c r="DA159" s="91"/>
      <c r="DB159" s="91"/>
      <c r="DC159" s="87"/>
    </row>
    <row r="160" spans="1:107" x14ac:dyDescent="0.2">
      <c r="G160" s="1"/>
      <c r="AV160" s="87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87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1"/>
      <c r="CD160" s="87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91"/>
      <c r="CP160" s="91"/>
      <c r="CQ160" s="91"/>
      <c r="CR160" s="91"/>
      <c r="CS160" s="91"/>
      <c r="CT160" s="91"/>
      <c r="CU160" s="91"/>
      <c r="CV160" s="91"/>
      <c r="CW160" s="91"/>
      <c r="CX160" s="91"/>
      <c r="CY160" s="91"/>
      <c r="CZ160" s="87"/>
      <c r="DA160" s="91"/>
      <c r="DB160" s="91"/>
      <c r="DC160" s="87"/>
    </row>
    <row r="161" spans="7:107" x14ac:dyDescent="0.2">
      <c r="G161" s="1"/>
      <c r="AV161" s="87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87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1"/>
      <c r="BV161" s="91"/>
      <c r="BW161" s="91"/>
      <c r="BX161" s="91"/>
      <c r="BY161" s="91"/>
      <c r="BZ161" s="91"/>
      <c r="CA161" s="91"/>
      <c r="CB161" s="91"/>
      <c r="CC161" s="91"/>
      <c r="CD161" s="87"/>
      <c r="CE161" s="91"/>
      <c r="CF161" s="91"/>
      <c r="CG161" s="91"/>
      <c r="CH161" s="91"/>
      <c r="CI161" s="91"/>
      <c r="CJ161" s="91"/>
      <c r="CK161" s="91"/>
      <c r="CL161" s="91"/>
      <c r="CM161" s="91"/>
      <c r="CN161" s="91"/>
      <c r="CO161" s="91"/>
      <c r="CP161" s="91"/>
      <c r="CQ161" s="91"/>
      <c r="CR161" s="91"/>
      <c r="CS161" s="91"/>
      <c r="CT161" s="91"/>
      <c r="CU161" s="91"/>
      <c r="CV161" s="91"/>
      <c r="CW161" s="91"/>
      <c r="CX161" s="91"/>
      <c r="CY161" s="91"/>
      <c r="CZ161" s="87"/>
      <c r="DA161" s="91"/>
      <c r="DB161" s="91"/>
      <c r="DC161" s="87"/>
    </row>
    <row r="162" spans="7:107" x14ac:dyDescent="0.2">
      <c r="G162" s="1"/>
      <c r="AV162" s="87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  <c r="BH162" s="91"/>
      <c r="BI162" s="91"/>
      <c r="BJ162" s="87"/>
      <c r="BK162" s="91"/>
      <c r="BL162" s="91"/>
      <c r="BM162" s="91"/>
      <c r="BN162" s="91"/>
      <c r="BO162" s="91"/>
      <c r="BP162" s="91"/>
      <c r="BQ162" s="91"/>
      <c r="BR162" s="91"/>
      <c r="BS162" s="91"/>
      <c r="BT162" s="91"/>
      <c r="BU162" s="91"/>
      <c r="BV162" s="91"/>
      <c r="BW162" s="91"/>
      <c r="BX162" s="91"/>
      <c r="BY162" s="91"/>
      <c r="BZ162" s="91"/>
      <c r="CA162" s="91"/>
      <c r="CB162" s="91"/>
      <c r="CC162" s="91"/>
      <c r="CD162" s="87"/>
      <c r="CE162" s="91"/>
      <c r="CF162" s="91"/>
      <c r="CG162" s="91"/>
      <c r="CH162" s="91"/>
      <c r="CI162" s="91"/>
      <c r="CJ162" s="91"/>
      <c r="CK162" s="91"/>
      <c r="CL162" s="91"/>
      <c r="CM162" s="91"/>
      <c r="CN162" s="91"/>
      <c r="CO162" s="91"/>
      <c r="CP162" s="91"/>
      <c r="CQ162" s="91"/>
      <c r="CR162" s="91"/>
      <c r="CS162" s="91"/>
      <c r="CT162" s="91"/>
      <c r="CU162" s="91"/>
      <c r="CV162" s="91"/>
      <c r="CW162" s="91"/>
      <c r="CX162" s="91"/>
      <c r="CY162" s="91"/>
      <c r="CZ162" s="87"/>
      <c r="DA162" s="91"/>
      <c r="DB162" s="91"/>
      <c r="DC162" s="87"/>
    </row>
    <row r="163" spans="7:107" x14ac:dyDescent="0.2">
      <c r="G163" s="1"/>
      <c r="AV163" s="87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87"/>
      <c r="BK163" s="91"/>
      <c r="BL163" s="91"/>
      <c r="BM163" s="91"/>
      <c r="BN163" s="91"/>
      <c r="BO163" s="91"/>
      <c r="BP163" s="91"/>
      <c r="BQ163" s="91"/>
      <c r="BR163" s="91"/>
      <c r="BS163" s="91"/>
      <c r="BT163" s="91"/>
      <c r="BU163" s="91"/>
      <c r="BV163" s="91"/>
      <c r="BW163" s="91"/>
      <c r="BX163" s="91"/>
      <c r="BY163" s="91"/>
      <c r="BZ163" s="91"/>
      <c r="CA163" s="91"/>
      <c r="CB163" s="91"/>
      <c r="CC163" s="91"/>
      <c r="CD163" s="87"/>
      <c r="CE163" s="91"/>
      <c r="CF163" s="91"/>
      <c r="CG163" s="91"/>
      <c r="CH163" s="91"/>
      <c r="CI163" s="91"/>
      <c r="CJ163" s="91"/>
      <c r="CK163" s="91"/>
      <c r="CL163" s="91"/>
      <c r="CM163" s="91"/>
      <c r="CN163" s="91"/>
      <c r="CO163" s="91"/>
      <c r="CP163" s="91"/>
      <c r="CQ163" s="91"/>
      <c r="CR163" s="91"/>
      <c r="CS163" s="91"/>
      <c r="CT163" s="91"/>
      <c r="CU163" s="91"/>
      <c r="CV163" s="91"/>
      <c r="CW163" s="91"/>
      <c r="CX163" s="91"/>
      <c r="CY163" s="91"/>
      <c r="CZ163" s="87"/>
      <c r="DA163" s="91"/>
      <c r="DB163" s="91"/>
      <c r="DC163" s="87"/>
    </row>
    <row r="164" spans="7:107" x14ac:dyDescent="0.2">
      <c r="G164" s="1"/>
      <c r="AV164" s="87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  <c r="BH164" s="91"/>
      <c r="BI164" s="91"/>
      <c r="BJ164" s="87"/>
      <c r="BK164" s="91"/>
      <c r="BL164" s="91"/>
      <c r="BM164" s="91"/>
      <c r="BN164" s="91"/>
      <c r="BO164" s="91"/>
      <c r="BP164" s="91"/>
      <c r="BQ164" s="91"/>
      <c r="BR164" s="91"/>
      <c r="BS164" s="91"/>
      <c r="BT164" s="91"/>
      <c r="BU164" s="91"/>
      <c r="BV164" s="91"/>
      <c r="BW164" s="91"/>
      <c r="BX164" s="91"/>
      <c r="BY164" s="91"/>
      <c r="BZ164" s="91"/>
      <c r="CA164" s="91"/>
      <c r="CB164" s="91"/>
      <c r="CC164" s="91"/>
      <c r="CD164" s="87"/>
      <c r="CE164" s="91"/>
      <c r="CF164" s="91"/>
      <c r="CG164" s="91"/>
      <c r="CH164" s="91"/>
      <c r="CI164" s="91"/>
      <c r="CJ164" s="91"/>
      <c r="CK164" s="91"/>
      <c r="CL164" s="91"/>
      <c r="CM164" s="91"/>
      <c r="CN164" s="91"/>
      <c r="CO164" s="91"/>
      <c r="CP164" s="91"/>
      <c r="CQ164" s="91"/>
      <c r="CR164" s="91"/>
      <c r="CS164" s="91"/>
      <c r="CT164" s="91"/>
      <c r="CU164" s="91"/>
      <c r="CV164" s="91"/>
      <c r="CW164" s="91"/>
      <c r="CX164" s="91"/>
      <c r="CY164" s="91"/>
      <c r="CZ164" s="87"/>
      <c r="DA164" s="91"/>
      <c r="DB164" s="91"/>
      <c r="DC164" s="87"/>
    </row>
    <row r="165" spans="7:107" x14ac:dyDescent="0.2">
      <c r="G165" s="1"/>
      <c r="AV165" s="87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  <c r="BH165" s="91"/>
      <c r="BI165" s="91"/>
      <c r="BJ165" s="87"/>
      <c r="BK165" s="91"/>
      <c r="BL165" s="91"/>
      <c r="BM165" s="91"/>
      <c r="BN165" s="91"/>
      <c r="BO165" s="91"/>
      <c r="BP165" s="91"/>
      <c r="BQ165" s="91"/>
      <c r="BR165" s="91"/>
      <c r="BS165" s="91"/>
      <c r="BT165" s="91"/>
      <c r="BU165" s="91"/>
      <c r="BV165" s="91"/>
      <c r="BW165" s="91"/>
      <c r="BX165" s="91"/>
      <c r="BY165" s="91"/>
      <c r="BZ165" s="91"/>
      <c r="CA165" s="91"/>
      <c r="CB165" s="91"/>
      <c r="CC165" s="91"/>
      <c r="CD165" s="87"/>
      <c r="CE165" s="91"/>
      <c r="CF165" s="91"/>
      <c r="CG165" s="91"/>
      <c r="CH165" s="91"/>
      <c r="CI165" s="91"/>
      <c r="CJ165" s="91"/>
      <c r="CK165" s="91"/>
      <c r="CL165" s="91"/>
      <c r="CM165" s="91"/>
      <c r="CN165" s="91"/>
      <c r="CO165" s="91"/>
      <c r="CP165" s="91"/>
      <c r="CQ165" s="91"/>
      <c r="CR165" s="91"/>
      <c r="CS165" s="91"/>
      <c r="CT165" s="91"/>
      <c r="CU165" s="91"/>
      <c r="CV165" s="91"/>
      <c r="CW165" s="91"/>
      <c r="CX165" s="91"/>
      <c r="CY165" s="91"/>
      <c r="CZ165" s="87"/>
      <c r="DA165" s="91"/>
      <c r="DB165" s="91"/>
      <c r="DC165" s="87"/>
    </row>
    <row r="166" spans="7:107" x14ac:dyDescent="0.2">
      <c r="G166" s="1"/>
      <c r="AV166" s="87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87"/>
      <c r="BK166" s="91"/>
      <c r="BL166" s="91"/>
      <c r="BM166" s="91"/>
      <c r="BN166" s="91"/>
      <c r="BO166" s="91"/>
      <c r="BP166" s="91"/>
      <c r="BQ166" s="91"/>
      <c r="BR166" s="91"/>
      <c r="BS166" s="91"/>
      <c r="BT166" s="91"/>
      <c r="BU166" s="91"/>
      <c r="BV166" s="91"/>
      <c r="BW166" s="91"/>
      <c r="BX166" s="91"/>
      <c r="BY166" s="91"/>
      <c r="BZ166" s="91"/>
      <c r="CA166" s="91"/>
      <c r="CB166" s="91"/>
      <c r="CC166" s="91"/>
      <c r="CD166" s="87"/>
      <c r="CE166" s="91"/>
      <c r="CF166" s="91"/>
      <c r="CG166" s="91"/>
      <c r="CH166" s="91"/>
      <c r="CI166" s="91"/>
      <c r="CJ166" s="91"/>
      <c r="CK166" s="91"/>
      <c r="CL166" s="91"/>
      <c r="CM166" s="91"/>
      <c r="CN166" s="91"/>
      <c r="CO166" s="91"/>
      <c r="CP166" s="91"/>
      <c r="CQ166" s="91"/>
      <c r="CR166" s="91"/>
      <c r="CS166" s="91"/>
      <c r="CT166" s="91"/>
      <c r="CU166" s="91"/>
      <c r="CV166" s="91"/>
      <c r="CW166" s="91"/>
      <c r="CX166" s="91"/>
      <c r="CY166" s="91"/>
      <c r="CZ166" s="87"/>
      <c r="DA166" s="91"/>
      <c r="DB166" s="91"/>
      <c r="DC166" s="87"/>
    </row>
    <row r="167" spans="7:107" x14ac:dyDescent="0.2">
      <c r="G167" s="1"/>
      <c r="AV167" s="87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87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1"/>
      <c r="BZ167" s="91"/>
      <c r="CA167" s="91"/>
      <c r="CB167" s="91"/>
      <c r="CC167" s="91"/>
      <c r="CD167" s="87"/>
      <c r="CE167" s="91"/>
      <c r="CF167" s="91"/>
      <c r="CG167" s="91"/>
      <c r="CH167" s="91"/>
      <c r="CI167" s="91"/>
      <c r="CJ167" s="91"/>
      <c r="CK167" s="91"/>
      <c r="CL167" s="91"/>
      <c r="CM167" s="91"/>
      <c r="CN167" s="91"/>
      <c r="CO167" s="91"/>
      <c r="CP167" s="91"/>
      <c r="CQ167" s="91"/>
      <c r="CR167" s="91"/>
      <c r="CS167" s="91"/>
      <c r="CT167" s="91"/>
      <c r="CU167" s="91"/>
      <c r="CV167" s="91"/>
      <c r="CW167" s="91"/>
      <c r="CX167" s="91"/>
      <c r="CY167" s="91"/>
      <c r="CZ167" s="87"/>
      <c r="DA167" s="91"/>
      <c r="DB167" s="91"/>
      <c r="DC167" s="87"/>
    </row>
    <row r="168" spans="7:107" x14ac:dyDescent="0.2">
      <c r="G168" s="1"/>
      <c r="AV168" s="87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87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1"/>
      <c r="BX168" s="91"/>
      <c r="BY168" s="91"/>
      <c r="BZ168" s="91"/>
      <c r="CA168" s="91"/>
      <c r="CB168" s="91"/>
      <c r="CC168" s="91"/>
      <c r="CD168" s="87"/>
      <c r="CE168" s="91"/>
      <c r="CF168" s="91"/>
      <c r="CG168" s="91"/>
      <c r="CH168" s="91"/>
      <c r="CI168" s="91"/>
      <c r="CJ168" s="91"/>
      <c r="CK168" s="91"/>
      <c r="CL168" s="91"/>
      <c r="CM168" s="91"/>
      <c r="CN168" s="91"/>
      <c r="CO168" s="91"/>
      <c r="CP168" s="91"/>
      <c r="CQ168" s="91"/>
      <c r="CR168" s="91"/>
      <c r="CS168" s="91"/>
      <c r="CT168" s="91"/>
      <c r="CU168" s="91"/>
      <c r="CV168" s="91"/>
      <c r="CW168" s="91"/>
      <c r="CX168" s="91"/>
      <c r="CY168" s="91"/>
      <c r="CZ168" s="87"/>
      <c r="DA168" s="91"/>
      <c r="DB168" s="91"/>
      <c r="DC168" s="87"/>
    </row>
    <row r="169" spans="7:107" x14ac:dyDescent="0.2">
      <c r="G169" s="1"/>
      <c r="AU169" s="91"/>
      <c r="AV169" s="87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87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87"/>
      <c r="CE169" s="91"/>
      <c r="CF169" s="91"/>
      <c r="CG169" s="91"/>
      <c r="CH169" s="91"/>
      <c r="CI169" s="91"/>
      <c r="CJ169" s="91"/>
      <c r="CK169" s="91"/>
      <c r="CL169" s="91"/>
      <c r="CM169" s="91"/>
      <c r="CN169" s="91"/>
      <c r="CO169" s="91"/>
      <c r="CP169" s="91"/>
      <c r="CQ169" s="91"/>
      <c r="CR169" s="91"/>
      <c r="CS169" s="91"/>
      <c r="CT169" s="91"/>
      <c r="CU169" s="91"/>
      <c r="CV169" s="91"/>
      <c r="CW169" s="91"/>
      <c r="CX169" s="91"/>
      <c r="CY169" s="91"/>
      <c r="CZ169" s="87"/>
      <c r="DA169" s="91"/>
      <c r="DB169" s="91"/>
      <c r="DC169" s="87"/>
    </row>
    <row r="170" spans="7:107" x14ac:dyDescent="0.2">
      <c r="G170" s="1"/>
      <c r="AU170" s="91"/>
      <c r="AV170" s="87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87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87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91"/>
      <c r="CP170" s="91"/>
      <c r="CQ170" s="91"/>
      <c r="CR170" s="91"/>
      <c r="CS170" s="91"/>
      <c r="CT170" s="91"/>
      <c r="CU170" s="91"/>
      <c r="CV170" s="91"/>
      <c r="CW170" s="91"/>
      <c r="CX170" s="91"/>
      <c r="CY170" s="91"/>
      <c r="CZ170" s="87"/>
      <c r="DA170" s="91"/>
      <c r="DB170" s="91"/>
      <c r="DC170" s="87"/>
    </row>
    <row r="171" spans="7:107" x14ac:dyDescent="0.2">
      <c r="G171" s="1"/>
      <c r="AV171" s="87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87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87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91"/>
      <c r="CT171" s="91"/>
      <c r="CU171" s="91"/>
      <c r="CV171" s="91"/>
      <c r="CW171" s="91"/>
      <c r="CX171" s="91"/>
      <c r="CY171" s="91"/>
      <c r="CZ171" s="87"/>
      <c r="DA171" s="91"/>
      <c r="DB171" s="91"/>
      <c r="DC171" s="87"/>
    </row>
    <row r="172" spans="7:107" x14ac:dyDescent="0.2">
      <c r="G172" s="1"/>
      <c r="AV172" s="87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87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87"/>
      <c r="CE172" s="91"/>
      <c r="CF172" s="91"/>
      <c r="CG172" s="91"/>
      <c r="CH172" s="91"/>
      <c r="CI172" s="91"/>
      <c r="CJ172" s="91"/>
      <c r="CK172" s="91"/>
      <c r="CL172" s="91"/>
      <c r="CM172" s="91"/>
      <c r="CN172" s="91"/>
      <c r="CO172" s="91"/>
      <c r="CP172" s="91"/>
      <c r="CQ172" s="91"/>
      <c r="CR172" s="91"/>
      <c r="CS172" s="91"/>
      <c r="CT172" s="91"/>
      <c r="CU172" s="91"/>
      <c r="CV172" s="91"/>
      <c r="CW172" s="91"/>
      <c r="CX172" s="91"/>
      <c r="CY172" s="91"/>
      <c r="CZ172" s="87"/>
      <c r="DA172" s="91"/>
      <c r="DB172" s="91"/>
      <c r="DC172" s="87"/>
    </row>
    <row r="173" spans="7:107" x14ac:dyDescent="0.2">
      <c r="G173" s="1"/>
      <c r="AV173" s="87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87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91"/>
      <c r="BX173" s="91"/>
      <c r="BY173" s="91"/>
      <c r="BZ173" s="91"/>
      <c r="CA173" s="91"/>
      <c r="CB173" s="91"/>
      <c r="CC173" s="91"/>
      <c r="CD173" s="87"/>
      <c r="CE173" s="91"/>
      <c r="CF173" s="91"/>
      <c r="CG173" s="91"/>
      <c r="CH173" s="91"/>
      <c r="CI173" s="91"/>
      <c r="CJ173" s="91"/>
      <c r="CK173" s="91"/>
      <c r="CL173" s="91"/>
      <c r="CM173" s="91"/>
      <c r="CN173" s="91"/>
      <c r="CO173" s="91"/>
      <c r="CP173" s="91"/>
      <c r="CQ173" s="91"/>
      <c r="CR173" s="91"/>
      <c r="CS173" s="91"/>
      <c r="CT173" s="91"/>
      <c r="CU173" s="91"/>
      <c r="CV173" s="91"/>
      <c r="CW173" s="91"/>
      <c r="CX173" s="91"/>
      <c r="CY173" s="91"/>
      <c r="CZ173" s="87"/>
      <c r="DA173" s="91"/>
      <c r="DB173" s="91"/>
      <c r="DC173" s="87"/>
    </row>
    <row r="174" spans="7:107" x14ac:dyDescent="0.2">
      <c r="G174" s="1"/>
      <c r="AV174" s="87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87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/>
      <c r="BX174" s="91"/>
      <c r="BY174" s="91"/>
      <c r="BZ174" s="91"/>
      <c r="CA174" s="91"/>
      <c r="CB174" s="91"/>
      <c r="CC174" s="91"/>
      <c r="CD174" s="87"/>
      <c r="CE174" s="91"/>
      <c r="CF174" s="91"/>
      <c r="CG174" s="91"/>
      <c r="CH174" s="91"/>
      <c r="CI174" s="91"/>
      <c r="CJ174" s="91"/>
      <c r="CK174" s="91"/>
      <c r="CL174" s="91"/>
      <c r="CM174" s="91"/>
      <c r="CN174" s="91"/>
      <c r="CO174" s="91"/>
      <c r="CP174" s="91"/>
      <c r="CQ174" s="91"/>
      <c r="CR174" s="91"/>
      <c r="CS174" s="91"/>
      <c r="CT174" s="91"/>
      <c r="CU174" s="91"/>
      <c r="CV174" s="91"/>
      <c r="CW174" s="91"/>
      <c r="CX174" s="91"/>
      <c r="CY174" s="91"/>
      <c r="CZ174" s="87"/>
      <c r="DA174" s="91"/>
      <c r="DB174" s="91"/>
      <c r="DC174" s="87"/>
    </row>
    <row r="175" spans="7:107" x14ac:dyDescent="0.2">
      <c r="G175" s="1"/>
      <c r="AV175" s="87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87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87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91"/>
      <c r="CP175" s="91"/>
      <c r="CQ175" s="91"/>
      <c r="CR175" s="91"/>
      <c r="CS175" s="91"/>
      <c r="CT175" s="91"/>
      <c r="CU175" s="91"/>
      <c r="CV175" s="91"/>
      <c r="CW175" s="91"/>
      <c r="CX175" s="91"/>
      <c r="CY175" s="91"/>
      <c r="CZ175" s="87"/>
      <c r="DA175" s="91"/>
      <c r="DB175" s="91"/>
      <c r="DC175" s="87"/>
    </row>
    <row r="176" spans="7:107" x14ac:dyDescent="0.2">
      <c r="G176" s="1"/>
      <c r="AV176" s="87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  <c r="BH176" s="91"/>
      <c r="BI176" s="91"/>
      <c r="BJ176" s="87"/>
      <c r="BK176" s="91"/>
      <c r="BL176" s="91"/>
      <c r="BM176" s="91"/>
      <c r="BN176" s="91"/>
      <c r="BO176" s="91"/>
      <c r="BP176" s="91"/>
      <c r="BQ176" s="91"/>
      <c r="BR176" s="91"/>
      <c r="BS176" s="91"/>
      <c r="BT176" s="91"/>
      <c r="BU176" s="91"/>
      <c r="BV176" s="91"/>
      <c r="BW176" s="91"/>
      <c r="BX176" s="91"/>
      <c r="BY176" s="91"/>
      <c r="BZ176" s="91"/>
      <c r="CA176" s="91"/>
      <c r="CB176" s="91"/>
      <c r="CC176" s="91"/>
      <c r="CD176" s="87"/>
      <c r="CE176" s="91"/>
      <c r="CF176" s="91"/>
      <c r="CG176" s="91"/>
      <c r="CH176" s="91"/>
      <c r="CI176" s="91"/>
      <c r="CJ176" s="91"/>
      <c r="CK176" s="91"/>
      <c r="CL176" s="91"/>
      <c r="CM176" s="91"/>
      <c r="CN176" s="91"/>
      <c r="CO176" s="91"/>
      <c r="CP176" s="91"/>
      <c r="CQ176" s="91"/>
      <c r="CR176" s="91"/>
      <c r="CS176" s="91"/>
      <c r="CT176" s="91"/>
      <c r="CU176" s="91"/>
      <c r="CV176" s="91"/>
      <c r="CW176" s="91"/>
      <c r="CX176" s="91"/>
      <c r="CY176" s="91"/>
      <c r="CZ176" s="87"/>
      <c r="DA176" s="91"/>
      <c r="DB176" s="91"/>
      <c r="DC176" s="87"/>
    </row>
    <row r="177" spans="7:108" x14ac:dyDescent="0.2">
      <c r="G177" s="1"/>
      <c r="AV177" s="87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87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  <c r="CC177" s="91"/>
      <c r="CD177" s="87"/>
      <c r="CE177" s="91"/>
      <c r="CF177" s="91"/>
      <c r="CG177" s="91"/>
      <c r="CH177" s="91"/>
      <c r="CI177" s="91"/>
      <c r="CJ177" s="91"/>
      <c r="CK177" s="91"/>
      <c r="CL177" s="91"/>
      <c r="CM177" s="91"/>
      <c r="CN177" s="91"/>
      <c r="CO177" s="91"/>
      <c r="CP177" s="91"/>
      <c r="CQ177" s="91"/>
      <c r="CR177" s="91"/>
      <c r="CS177" s="91"/>
      <c r="CT177" s="91"/>
      <c r="CU177" s="91"/>
      <c r="CV177" s="91"/>
      <c r="CW177" s="91"/>
      <c r="CX177" s="91"/>
      <c r="CY177" s="91"/>
      <c r="CZ177" s="87"/>
      <c r="DA177" s="91"/>
      <c r="DB177" s="91"/>
      <c r="DC177" s="87"/>
    </row>
    <row r="178" spans="7:108" x14ac:dyDescent="0.2">
      <c r="G178" s="1"/>
      <c r="AV178" s="87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87"/>
      <c r="BK178" s="91"/>
      <c r="BL178" s="91"/>
      <c r="BM178" s="91"/>
      <c r="BN178" s="91"/>
      <c r="BO178" s="91"/>
      <c r="BP178" s="91"/>
      <c r="BQ178" s="91"/>
      <c r="BR178" s="91"/>
      <c r="BS178" s="91"/>
      <c r="BT178" s="91"/>
      <c r="BU178" s="91"/>
      <c r="BV178" s="91"/>
      <c r="BW178" s="91"/>
      <c r="BX178" s="91"/>
      <c r="BY178" s="91"/>
      <c r="BZ178" s="91"/>
      <c r="CA178" s="91"/>
      <c r="CB178" s="91"/>
      <c r="CC178" s="91"/>
      <c r="CD178" s="87"/>
      <c r="CE178" s="91"/>
      <c r="CF178" s="91"/>
      <c r="CG178" s="91"/>
      <c r="CH178" s="91"/>
      <c r="CI178" s="91"/>
      <c r="CJ178" s="91"/>
      <c r="CK178" s="91"/>
      <c r="CL178" s="91"/>
      <c r="CM178" s="91"/>
      <c r="CN178" s="91"/>
      <c r="CO178" s="91"/>
      <c r="CP178" s="91"/>
      <c r="CQ178" s="91"/>
      <c r="CR178" s="91"/>
      <c r="CS178" s="91"/>
      <c r="CT178" s="91"/>
      <c r="CU178" s="91"/>
      <c r="CV178" s="91"/>
      <c r="CW178" s="91"/>
      <c r="CX178" s="91"/>
      <c r="CY178" s="91"/>
      <c r="CZ178" s="87"/>
      <c r="DA178" s="91"/>
      <c r="DB178" s="91"/>
      <c r="DC178" s="87"/>
    </row>
    <row r="179" spans="7:108" x14ac:dyDescent="0.2">
      <c r="G179" s="1"/>
      <c r="AV179" s="87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  <c r="BH179" s="91"/>
      <c r="BI179" s="91"/>
      <c r="BJ179" s="87"/>
      <c r="BK179" s="91"/>
      <c r="BL179" s="91"/>
      <c r="BM179" s="91"/>
      <c r="BN179" s="91"/>
      <c r="BO179" s="91"/>
      <c r="BP179" s="91"/>
      <c r="BQ179" s="91"/>
      <c r="BR179" s="91"/>
      <c r="BS179" s="91"/>
      <c r="BT179" s="91"/>
      <c r="BU179" s="91"/>
      <c r="BV179" s="91"/>
      <c r="BW179" s="91"/>
      <c r="BX179" s="91"/>
      <c r="BY179" s="91"/>
      <c r="BZ179" s="91"/>
      <c r="CA179" s="91"/>
      <c r="CB179" s="91"/>
      <c r="CC179" s="91"/>
      <c r="CD179" s="87"/>
      <c r="CE179" s="91"/>
      <c r="CF179" s="91"/>
      <c r="CG179" s="91"/>
      <c r="CH179" s="91"/>
      <c r="CI179" s="91"/>
      <c r="CJ179" s="91"/>
      <c r="CK179" s="91"/>
      <c r="CL179" s="91"/>
      <c r="CM179" s="91"/>
      <c r="CN179" s="91"/>
      <c r="CO179" s="91"/>
      <c r="CP179" s="91"/>
      <c r="CQ179" s="91"/>
      <c r="CR179" s="91"/>
      <c r="CS179" s="91"/>
      <c r="CT179" s="91"/>
      <c r="CU179" s="91"/>
      <c r="CV179" s="91"/>
      <c r="CW179" s="91"/>
      <c r="CX179" s="91"/>
      <c r="CY179" s="91"/>
      <c r="CZ179" s="87"/>
      <c r="DA179" s="91"/>
      <c r="DB179" s="91"/>
      <c r="DC179" s="87"/>
    </row>
    <row r="180" spans="7:108" x14ac:dyDescent="0.2">
      <c r="G180" s="1"/>
      <c r="AV180" s="87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87"/>
      <c r="BK180" s="91"/>
      <c r="BL180" s="91"/>
      <c r="BM180" s="91"/>
      <c r="BN180" s="91"/>
      <c r="BO180" s="91"/>
      <c r="BP180" s="91"/>
      <c r="BQ180" s="91"/>
      <c r="BR180" s="91"/>
      <c r="BS180" s="91"/>
      <c r="BT180" s="91"/>
      <c r="BU180" s="91"/>
      <c r="BV180" s="91"/>
      <c r="BW180" s="91"/>
      <c r="BX180" s="91"/>
      <c r="BY180" s="91"/>
      <c r="BZ180" s="91"/>
      <c r="CA180" s="91"/>
      <c r="CB180" s="91"/>
      <c r="CC180" s="91"/>
      <c r="CD180" s="87"/>
      <c r="CE180" s="91"/>
      <c r="CF180" s="91"/>
      <c r="CG180" s="91"/>
      <c r="CH180" s="91"/>
      <c r="CI180" s="91"/>
      <c r="CJ180" s="91"/>
      <c r="CK180" s="91"/>
      <c r="CL180" s="91"/>
      <c r="CM180" s="91"/>
      <c r="CN180" s="91"/>
      <c r="CO180" s="91"/>
      <c r="CP180" s="91"/>
      <c r="CQ180" s="91"/>
      <c r="CR180" s="91"/>
      <c r="CS180" s="91"/>
      <c r="CT180" s="91"/>
      <c r="CU180" s="91"/>
      <c r="CV180" s="91"/>
      <c r="CW180" s="91"/>
      <c r="CX180" s="91"/>
      <c r="CY180" s="91"/>
      <c r="CZ180" s="87"/>
      <c r="DA180" s="91"/>
      <c r="DB180" s="91"/>
      <c r="DC180" s="87"/>
    </row>
    <row r="181" spans="7:108" x14ac:dyDescent="0.2">
      <c r="G181" s="1"/>
      <c r="AV181" s="87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  <c r="BH181" s="91"/>
      <c r="BI181" s="91"/>
      <c r="BJ181" s="87"/>
      <c r="BK181" s="91"/>
      <c r="BL181" s="91"/>
      <c r="BM181" s="91"/>
      <c r="BN181" s="91"/>
      <c r="BO181" s="91"/>
      <c r="BP181" s="91"/>
      <c r="BQ181" s="91"/>
      <c r="BR181" s="91"/>
      <c r="BS181" s="91"/>
      <c r="BT181" s="91"/>
      <c r="BU181" s="91"/>
      <c r="BV181" s="91"/>
      <c r="BW181" s="91"/>
      <c r="BX181" s="91"/>
      <c r="BY181" s="91"/>
      <c r="BZ181" s="91"/>
      <c r="CA181" s="91"/>
      <c r="CB181" s="91"/>
      <c r="CC181" s="91"/>
      <c r="CD181" s="87"/>
      <c r="CE181" s="91"/>
      <c r="CF181" s="91"/>
      <c r="CG181" s="91"/>
      <c r="CH181" s="91"/>
      <c r="CI181" s="91"/>
      <c r="CJ181" s="91"/>
      <c r="CK181" s="91"/>
      <c r="CL181" s="91"/>
      <c r="CM181" s="91"/>
      <c r="CN181" s="91"/>
      <c r="CO181" s="91"/>
      <c r="CP181" s="91"/>
      <c r="CQ181" s="91"/>
      <c r="CR181" s="91"/>
      <c r="CS181" s="91"/>
      <c r="CT181" s="91"/>
      <c r="CU181" s="91"/>
      <c r="CV181" s="91"/>
      <c r="CW181" s="91"/>
      <c r="CX181" s="91"/>
      <c r="CY181" s="91"/>
      <c r="CZ181" s="87"/>
      <c r="DA181" s="91"/>
      <c r="DB181" s="91"/>
      <c r="DC181" s="87"/>
    </row>
    <row r="182" spans="7:108" x14ac:dyDescent="0.2">
      <c r="G182" s="1"/>
      <c r="AV182" s="87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87"/>
      <c r="BK182" s="91"/>
      <c r="BL182" s="91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91"/>
      <c r="BX182" s="91"/>
      <c r="BY182" s="91"/>
      <c r="BZ182" s="91"/>
      <c r="CA182" s="91"/>
      <c r="CB182" s="91"/>
      <c r="CC182" s="91"/>
      <c r="CD182" s="87"/>
      <c r="CE182" s="91"/>
      <c r="CF182" s="91"/>
      <c r="CG182" s="91"/>
      <c r="CH182" s="91"/>
      <c r="CI182" s="91"/>
      <c r="CJ182" s="91"/>
      <c r="CK182" s="91"/>
      <c r="CL182" s="91"/>
      <c r="CM182" s="91"/>
      <c r="CN182" s="91"/>
      <c r="CO182" s="91"/>
      <c r="CP182" s="91"/>
      <c r="CQ182" s="91"/>
      <c r="CR182" s="91"/>
      <c r="CS182" s="91"/>
      <c r="CT182" s="91"/>
      <c r="CU182" s="91"/>
      <c r="CV182" s="91"/>
      <c r="CW182" s="91"/>
      <c r="CX182" s="91"/>
      <c r="CY182" s="91"/>
      <c r="CZ182" s="87"/>
      <c r="DA182" s="91"/>
      <c r="DB182" s="91"/>
      <c r="DC182" s="87"/>
    </row>
    <row r="183" spans="7:108" x14ac:dyDescent="0.2">
      <c r="G183" s="1"/>
      <c r="AV183" s="87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87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87"/>
      <c r="CE183" s="91"/>
      <c r="CF183" s="91"/>
      <c r="CG183" s="91"/>
      <c r="CH183" s="91"/>
      <c r="CI183" s="91"/>
      <c r="CJ183" s="91"/>
      <c r="CK183" s="91"/>
      <c r="CL183" s="91"/>
      <c r="CM183" s="91"/>
      <c r="CN183" s="91"/>
      <c r="CO183" s="91"/>
      <c r="CP183" s="91"/>
      <c r="CQ183" s="91"/>
      <c r="CR183" s="91"/>
      <c r="CS183" s="91"/>
      <c r="CT183" s="91"/>
      <c r="CU183" s="91"/>
      <c r="CV183" s="91"/>
      <c r="CW183" s="91"/>
      <c r="CX183" s="91"/>
      <c r="CY183" s="91"/>
      <c r="CZ183" s="87"/>
      <c r="DA183" s="91"/>
      <c r="DB183" s="91"/>
      <c r="DC183" s="87"/>
    </row>
    <row r="184" spans="7:108" x14ac:dyDescent="0.2">
      <c r="G184" s="1"/>
      <c r="AV184" s="87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87"/>
      <c r="BK184" s="91"/>
      <c r="BL184" s="91"/>
      <c r="BM184" s="91"/>
      <c r="BN184" s="91"/>
      <c r="BO184" s="91"/>
      <c r="BP184" s="91"/>
      <c r="BQ184" s="91"/>
      <c r="BR184" s="91"/>
      <c r="BS184" s="91"/>
      <c r="BT184" s="91"/>
      <c r="BU184" s="91"/>
      <c r="BV184" s="91"/>
      <c r="BW184" s="91"/>
      <c r="BX184" s="91"/>
      <c r="BY184" s="91"/>
      <c r="BZ184" s="91"/>
      <c r="CA184" s="91"/>
      <c r="CB184" s="91"/>
      <c r="CC184" s="91"/>
      <c r="CD184" s="87"/>
      <c r="CE184" s="91"/>
      <c r="CF184" s="91"/>
      <c r="CG184" s="91"/>
      <c r="CH184" s="91"/>
      <c r="CI184" s="91"/>
      <c r="CJ184" s="91"/>
      <c r="CK184" s="91"/>
      <c r="CL184" s="91"/>
      <c r="CM184" s="91"/>
      <c r="CN184" s="91"/>
      <c r="CO184" s="91"/>
      <c r="CP184" s="91"/>
      <c r="CQ184" s="91"/>
      <c r="CR184" s="91"/>
      <c r="CS184" s="91"/>
      <c r="CT184" s="91"/>
      <c r="CU184" s="91"/>
      <c r="CV184" s="91"/>
      <c r="CW184" s="91"/>
      <c r="CX184" s="91"/>
      <c r="CY184" s="91"/>
      <c r="CZ184" s="87"/>
      <c r="DA184" s="91"/>
      <c r="DB184" s="91"/>
      <c r="DC184" s="87"/>
    </row>
    <row r="185" spans="7:108" x14ac:dyDescent="0.2">
      <c r="G185" s="1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  <c r="BV185" s="95"/>
      <c r="BW185" s="95"/>
      <c r="BX185" s="95"/>
      <c r="BY185" s="95"/>
      <c r="BZ185" s="95"/>
      <c r="CA185" s="95"/>
      <c r="CB185" s="95"/>
      <c r="CC185" s="95"/>
      <c r="CD185" s="95"/>
      <c r="CE185" s="95"/>
      <c r="CF185" s="95"/>
      <c r="CG185" s="95"/>
      <c r="CH185" s="95"/>
      <c r="CI185" s="95"/>
      <c r="CJ185" s="95"/>
      <c r="CK185" s="95"/>
      <c r="CL185" s="95"/>
      <c r="CM185" s="95"/>
      <c r="CN185" s="95"/>
      <c r="CO185" s="95"/>
      <c r="CP185" s="95"/>
      <c r="CQ185" s="95"/>
      <c r="CR185" s="95"/>
      <c r="CS185" s="95"/>
      <c r="CT185" s="95"/>
      <c r="CU185" s="95"/>
      <c r="CV185" s="95"/>
      <c r="CW185" s="95"/>
      <c r="CX185" s="95"/>
      <c r="CY185" s="95"/>
      <c r="CZ185" s="95"/>
      <c r="DA185" s="95"/>
      <c r="DB185" s="95"/>
      <c r="DC185" s="95"/>
      <c r="DD185" s="95"/>
    </row>
    <row r="186" spans="7:108" x14ac:dyDescent="0.2">
      <c r="G186" s="1"/>
    </row>
    <row r="187" spans="7:108" x14ac:dyDescent="0.2">
      <c r="G187" s="1"/>
    </row>
    <row r="188" spans="7:108" x14ac:dyDescent="0.2">
      <c r="G188" s="1"/>
    </row>
    <row r="189" spans="7:108" x14ac:dyDescent="0.2">
      <c r="G189" s="1"/>
    </row>
    <row r="190" spans="7:108" x14ac:dyDescent="0.2">
      <c r="G190" s="1"/>
    </row>
    <row r="191" spans="7:108" x14ac:dyDescent="0.2">
      <c r="G191" s="1"/>
    </row>
    <row r="192" spans="7:108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  <row r="207" spans="7:7" x14ac:dyDescent="0.2">
      <c r="G207" s="1"/>
    </row>
  </sheetData>
  <mergeCells count="8">
    <mergeCell ref="O133:P133"/>
    <mergeCell ref="O134:P134"/>
    <mergeCell ref="O136:P136"/>
    <mergeCell ref="N4:O4"/>
    <mergeCell ref="P4:R4"/>
    <mergeCell ref="A2:D2"/>
    <mergeCell ref="O131:P131"/>
    <mergeCell ref="O132:P132"/>
  </mergeCells>
  <phoneticPr fontId="0" type="noConversion"/>
  <printOptions gridLines="1"/>
  <pageMargins left="0.74803149606299213" right="0.78740157480314965" top="1.1811023622047245" bottom="1.9685039370078741" header="0.51181102362204722" footer="11.811023622047244"/>
  <pageSetup paperSize="271" scale="90" orientation="landscape" cellComments="atEnd" horizontalDpi="4294967293" r:id="rId1"/>
  <headerFooter alignWithMargins="0">
    <oddHeader>&amp;L&amp;12Dresden Dorsch Consult
Ingenieurgesellschaft mbH
Löscherstr. 16, 01309 Dresden&amp;C&amp;"Arial,Fett"&amp;16 &amp;"BankGothic Lt BT,Light Fett"ÜBERSICHT INNENTÜREN&amp;R&amp;D</oddHeader>
    <oddFooter>&amp;L&amp;12alle Maße sind am Bau zu prüfen&amp;C&amp;"Arial,Fett"&amp;12Ausführungsplanung&amp;"Arial,Standard"
Stand: &amp;D&amp;10
&amp;R&amp;F</oddFooter>
  </headerFooter>
  <rowBreaks count="1" manualBreakCount="1">
    <brk id="8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Hpt25-35</vt:lpstr>
      <vt:lpstr>'Hpt25-35'!Druckbereich</vt:lpstr>
      <vt:lpstr>'Hpt25-35'!Drucktitel</vt:lpstr>
    </vt:vector>
  </TitlesOfParts>
  <Company>ddc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Sanierung Hauptstr. 25-35,38-48</dc:title>
  <dc:subject>Türliste</dc:subject>
  <dc:creator>Mann, 2001</dc:creator>
  <cp:keywords>Türliste</cp:keywords>
  <dc:description>Türliste Albertstrasse (noch unbearbeiteter alter Stand 13.8.0)  in Datei Türliste.xls</dc:description>
  <cp:lastModifiedBy>Putzi</cp:lastModifiedBy>
  <cp:lastPrinted>2018-03-07T17:58:04Z</cp:lastPrinted>
  <dcterms:created xsi:type="dcterms:W3CDTF">1999-04-01T08:04:24Z</dcterms:created>
  <dcterms:modified xsi:type="dcterms:W3CDTF">2018-03-07T18:27:23Z</dcterms:modified>
</cp:coreProperties>
</file>